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390" windowWidth="14910" windowHeight="7590"/>
  </bookViews>
  <sheets>
    <sheet name="25.02.2019" sheetId="1" r:id="rId1"/>
  </sheets>
  <definedNames>
    <definedName name="_xlnm._FilterDatabase" localSheetId="0" hidden="1">'25.02.2019'!$G$1:$G$186</definedName>
  </definedNames>
  <calcPr calcId="144525"/>
</workbook>
</file>

<file path=xl/calcChain.xml><?xml version="1.0" encoding="utf-8"?>
<calcChain xmlns="http://schemas.openxmlformats.org/spreadsheetml/2006/main">
  <c r="H12" i="1" l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44" i="1"/>
</calcChain>
</file>

<file path=xl/sharedStrings.xml><?xml version="1.0" encoding="utf-8"?>
<sst xmlns="http://schemas.openxmlformats.org/spreadsheetml/2006/main" count="376" uniqueCount="250">
  <si>
    <t xml:space="preserve">FUJITSU GENERAL LTD., JAPAN            </t>
  </si>
  <si>
    <t>Модель</t>
  </si>
  <si>
    <t>Мощность, кВт</t>
  </si>
  <si>
    <t>Потребляемая мощность, кВт</t>
  </si>
  <si>
    <t>Расход воздуха, куб.м/час</t>
  </si>
  <si>
    <t xml:space="preserve">Розница, USD </t>
  </si>
  <si>
    <t>охл.</t>
  </si>
  <si>
    <t>нагр.</t>
  </si>
  <si>
    <t>0,5-2,5</t>
  </si>
  <si>
    <t>0,5-3,0</t>
  </si>
  <si>
    <t>0,5-3,8</t>
  </si>
  <si>
    <t>0,9-3,6</t>
  </si>
  <si>
    <t>0,9-4,6</t>
  </si>
  <si>
    <t>0,9-4,0</t>
  </si>
  <si>
    <t>0,9-5,6</t>
  </si>
  <si>
    <t>0,5-4,0</t>
  </si>
  <si>
    <t>0,5-3,2</t>
  </si>
  <si>
    <t>0,5-4,2</t>
  </si>
  <si>
    <t>0,9-3,9</t>
  </si>
  <si>
    <t>0,9-5,3</t>
  </si>
  <si>
    <t>0,9-4,4</t>
  </si>
  <si>
    <t>0,9-6,0</t>
  </si>
  <si>
    <t>0,9-9,1</t>
  </si>
  <si>
    <t>0,9-8,0</t>
  </si>
  <si>
    <t>0,9-9,6</t>
  </si>
  <si>
    <t>2,9-9,0</t>
  </si>
  <si>
    <t>2,2-11,0</t>
  </si>
  <si>
    <t>2,9-10,0</t>
  </si>
  <si>
    <t>2,7-11,2</t>
  </si>
  <si>
    <t>0,9-5,0</t>
  </si>
  <si>
    <t>работа в режиме обогрева до -20°C наружной температуры, датчик присутствия)</t>
  </si>
  <si>
    <t>0,9-3,5</t>
  </si>
  <si>
    <t>0,9-5,4</t>
  </si>
  <si>
    <t>1,1-4,0</t>
  </si>
  <si>
    <t>0,9-6,5</t>
  </si>
  <si>
    <t>панель, работа в режиме обогрева до -25°C наружной температуры, датчик присутствия)</t>
  </si>
  <si>
    <t>1,1-5,4</t>
  </si>
  <si>
    <t>0,9-7,0</t>
  </si>
  <si>
    <t>0,9-5,9</t>
  </si>
  <si>
    <t>0,9-9,7</t>
  </si>
  <si>
    <t>0,9-11,0</t>
  </si>
  <si>
    <t>0,9-7,5</t>
  </si>
  <si>
    <t>2,8-10,0</t>
  </si>
  <si>
    <t>2,8-11,2</t>
  </si>
  <si>
    <t>2,7-12,7</t>
  </si>
  <si>
    <t>4,7-11,4</t>
  </si>
  <si>
    <t>5,0-14,0</t>
  </si>
  <si>
    <t>4,0-13,3</t>
  </si>
  <si>
    <t>4,2-15,5</t>
  </si>
  <si>
    <t>5,4-16,0</t>
  </si>
  <si>
    <t>5,8-18,0</t>
  </si>
  <si>
    <t>0,9-5,7</t>
  </si>
  <si>
    <t>5,4-16,2</t>
  </si>
  <si>
    <t>4,5-14,5</t>
  </si>
  <si>
    <t>4,7-16,5</t>
  </si>
  <si>
    <t>4,5-14,0</t>
  </si>
  <si>
    <t>5,0-16,2</t>
  </si>
  <si>
    <t>5,0-14,5</t>
  </si>
  <si>
    <t>5,5-18,0</t>
  </si>
  <si>
    <t>6,2-17,5</t>
  </si>
  <si>
    <t>6,2-20,0</t>
  </si>
  <si>
    <t>10,8-23,5</t>
  </si>
  <si>
    <t>12,0-26,5</t>
  </si>
  <si>
    <t>11,2-28,0</t>
  </si>
  <si>
    <t>12,5-31,5</t>
  </si>
  <si>
    <t>0,9-5,5</t>
  </si>
  <si>
    <t>0,9-6,6</t>
  </si>
  <si>
    <t>0,9-3,8</t>
  </si>
  <si>
    <t>0,9-4,2</t>
  </si>
  <si>
    <t>0,9-5,2</t>
  </si>
  <si>
    <t>0,9-6,1</t>
  </si>
  <si>
    <t>Инверторные мульти-сплит системы свободной компоновки</t>
  </si>
  <si>
    <t>1,4-4,4</t>
  </si>
  <si>
    <t>1,7-5,6</t>
  </si>
  <si>
    <t>1,8-6,1</t>
  </si>
  <si>
    <t>1,8-6,8</t>
  </si>
  <si>
    <t>2,0-8,0</t>
  </si>
  <si>
    <t>1,8-8,5</t>
  </si>
  <si>
    <t>2,0-9,2</t>
  </si>
  <si>
    <t>3,5-10,1</t>
  </si>
  <si>
    <t>3,7-12,0</t>
  </si>
  <si>
    <t>-</t>
  </si>
  <si>
    <t>Сплит- системы</t>
  </si>
  <si>
    <t>4,0-14,0</t>
  </si>
  <si>
    <t>4,2-16,2</t>
  </si>
  <si>
    <t>Напольные инверторные (RGG)</t>
  </si>
  <si>
    <t>RGG09LVCA/ROG09LVCA</t>
  </si>
  <si>
    <t>RGG12LVCA/ROG12LVCA</t>
  </si>
  <si>
    <t>RGG14LVCA/ROG14LVLA</t>
  </si>
  <si>
    <t>Напольные инверторные Nordic (работа в режиме обогрева до -25°C наружной температуры) (RGG)</t>
  </si>
  <si>
    <t>RGG09LVCB/ROG09LVCN</t>
  </si>
  <si>
    <t>RGG12LVCB/ROG12LVCN</t>
  </si>
  <si>
    <t>RGG14LVCB/ROG14LVCN</t>
  </si>
  <si>
    <t>Настенные on/off (RS)</t>
  </si>
  <si>
    <t>RS18UC/RO18UD</t>
  </si>
  <si>
    <t>RS24UC/RO24UC</t>
  </si>
  <si>
    <t>RS30UB/RO30UB</t>
  </si>
  <si>
    <t>Настенные инверторные Friend (LLCC)</t>
  </si>
  <si>
    <t>RSG07LLCC/ROG07LLC</t>
  </si>
  <si>
    <t>RSG09LLCC/ROG09LLC</t>
  </si>
  <si>
    <t>RSG12LLCC/ROG12LLC</t>
  </si>
  <si>
    <t>Настенные инверторные (LM/LF)</t>
  </si>
  <si>
    <t>RSG07LMCA/ROG07LMCA</t>
  </si>
  <si>
    <t>RSG09LMCA/ROG09LMCA</t>
  </si>
  <si>
    <t>RSG12LMCA/ROG12LMCA</t>
  </si>
  <si>
    <t>RSG14LMCA/ROG14LMCA</t>
  </si>
  <si>
    <t>RSG18LFCA/ROG18LFC</t>
  </si>
  <si>
    <t>RSG24LFCC/ROG24LFCC</t>
  </si>
  <si>
    <t>RSG30LFCA/ROG30LFT</t>
  </si>
  <si>
    <t>RSG30LMTA/ROG30LMTA</t>
  </si>
  <si>
    <t>RSG36LMTA/ROG36LMTA</t>
  </si>
  <si>
    <t>Настенные инверторные (LM Nordic - работа в режиме обогрева до -25°C наружной температуры)</t>
  </si>
  <si>
    <t>RSG09LMCB/ROG09LMCBN</t>
  </si>
  <si>
    <t>RSG12LMCB/ROG12LMCBN</t>
  </si>
  <si>
    <t>RSG14LMCB/ROG14LMCBN</t>
  </si>
  <si>
    <t>Настенные инверторные (LU - тонкий корпус, сдвигающаяся вверх белоснежная панель)</t>
  </si>
  <si>
    <t>RSG07LUCA/ROG07LUC</t>
  </si>
  <si>
    <t>RSG09LUCA/ROG09LUC</t>
  </si>
  <si>
    <t>RSG12LUCA/ROG12LUC</t>
  </si>
  <si>
    <t>RSG14LUCA/ROG14LUC</t>
  </si>
  <si>
    <t>Настенные инверторные (LT - тонкий корпус, сдвигающаяся вверх серебристая панель,</t>
  </si>
  <si>
    <t>RSG09LTCA/ROG09LTC</t>
  </si>
  <si>
    <t>RSG12LTCA/ROG12LTC</t>
  </si>
  <si>
    <t>Настенные инверторные серии (LT Nordic - тонкий корпус, сдвигающаяся вверх серебристая</t>
  </si>
  <si>
    <t>RSG09LTCB/ROG09LTCN</t>
  </si>
  <si>
    <t>RSG12LTCB/ROG12LTCN</t>
  </si>
  <si>
    <t>RSG14LTCB/ROG14LTCN</t>
  </si>
  <si>
    <t>Настенно-потолочные инверторные Nocria (RJZ)</t>
  </si>
  <si>
    <t>RJZ14LBC/ROZ14LBL</t>
  </si>
  <si>
    <t>RJZ18LBC/ROZ18LBC</t>
  </si>
  <si>
    <t>RJZ24LBC/ROZ24LBT</t>
  </si>
  <si>
    <t>Напольно-потолочные, потолочные on/off (RY)</t>
  </si>
  <si>
    <t>RY18UB/RO18UB</t>
  </si>
  <si>
    <t>RY24UB/RO24UC</t>
  </si>
  <si>
    <t>RY36UA/RO36UA</t>
  </si>
  <si>
    <t>RY54UA/RO54UA</t>
  </si>
  <si>
    <t>Напольно-потолочные, потолочные инверторные (RYG)</t>
  </si>
  <si>
    <t>RYG18LVTB/ROG18LALL</t>
  </si>
  <si>
    <t>RYG24LVTA/ROG24LALA</t>
  </si>
  <si>
    <t>RYG30LRTE/ROG30LETL</t>
  </si>
  <si>
    <t>RYG36LRTE/ROG36LETL</t>
  </si>
  <si>
    <t>RYG36LRTA/ROG36LATT (3 фазы)</t>
  </si>
  <si>
    <t>RYG45LRTA/ROG45LETL</t>
  </si>
  <si>
    <t>RYG45LRTA/ROG45LATT (3 фазы)</t>
  </si>
  <si>
    <t>RYG54LRTA/ROG54LATT (3 фазы)</t>
  </si>
  <si>
    <t>Кассетные on/off (RC)</t>
  </si>
  <si>
    <t>RC18UA/RO18UE/CGE</t>
  </si>
  <si>
    <t>RC25UA/RO25UA</t>
  </si>
  <si>
    <t>RC30UA/RO30UD</t>
  </si>
  <si>
    <t>RC36UA/RO36UA</t>
  </si>
  <si>
    <t>RC54UA/RO54UA</t>
  </si>
  <si>
    <t>Кассетные инверторные компактные (RCG-LVLB(A))</t>
  </si>
  <si>
    <t xml:space="preserve">   RCG12LVLB/ROG12LALL/CGUFFD</t>
  </si>
  <si>
    <t>RCG14LVLB/ROG14LALL/CGUFFD</t>
  </si>
  <si>
    <t>RCG18LVLB/ROG18LALL/CGUFFD</t>
  </si>
  <si>
    <t>RCG24LVLA/ROG24LALA/CGUFFD</t>
  </si>
  <si>
    <t>RCG30LRLE/ROG30LETL/CGGFA</t>
  </si>
  <si>
    <t>RCG36LRLE/ROG36LETL/CGGFA</t>
  </si>
  <si>
    <t>RCG36LRLA/ROG36LATT/CGGFA (3 фазы)</t>
  </si>
  <si>
    <t>RCG45LRLA/ROG45LETL/CGGFA</t>
  </si>
  <si>
    <t>RCG45LRLA/ROG45LATT/CGGFA (3 фазы)</t>
  </si>
  <si>
    <t>RCG54LRLA/ROG54LETL/CGGFA</t>
  </si>
  <si>
    <t>RCG54LRLA/ROG54LATT/CGGFA (3 фазы)</t>
  </si>
  <si>
    <t>Кассетные инверторные NEW! (RCG-LRLB)</t>
  </si>
  <si>
    <t>RCG18LRLB/ROG18LBCA/CGKFA</t>
  </si>
  <si>
    <t>RCG24LRLB/ROG24LBCA/CGKFA</t>
  </si>
  <si>
    <t>RCG30LRLB/ROG30LBTA/CGKFA</t>
  </si>
  <si>
    <t>RCG36LRLB/ROG36LBTA/CGKFA</t>
  </si>
  <si>
    <t>RCG45LRLB/ROG45LBTA/CGKFA</t>
  </si>
  <si>
    <t>RCG54LRLB/ROG54LBTA/CGKFA</t>
  </si>
  <si>
    <t>Канальные on/off (RD)</t>
  </si>
  <si>
    <t>RD07UA/ROD07UA</t>
  </si>
  <si>
    <t>RD18UB/ROD18UB</t>
  </si>
  <si>
    <t>RD30UA/RO30UD/UTDRF204</t>
  </si>
  <si>
    <t>RD36UA/RO36UA/UTDRF204</t>
  </si>
  <si>
    <t>RD45UA/RO45UA/UTDRF204</t>
  </si>
  <si>
    <t>Канальные инверторные компактные (RDG- LLTB)</t>
  </si>
  <si>
    <t>RDG12LLTB/ROG12LALL</t>
  </si>
  <si>
    <t>RDG14LLTB/ROG14LALL</t>
  </si>
  <si>
    <t>RDG18LLTB/ROG18LALL</t>
  </si>
  <si>
    <t>Канальные инверторные (RDG- LM)</t>
  </si>
  <si>
    <t>RDG24LMLA/ROG24LALA/UTDRF204</t>
  </si>
  <si>
    <t>RDG30LMLE/ROG30LETL/UTDRF204</t>
  </si>
  <si>
    <t>RDG36LMLE/ROG36LETL/UTDRF204</t>
  </si>
  <si>
    <t>RDG36LMLA/ROG36LATT/UTDRF204 (3 фазы)</t>
  </si>
  <si>
    <t>RDG45LMLA/ROG45LETL/UTDRF204</t>
  </si>
  <si>
    <t>RDG45LMLA/ROG45LATT/UTDRF204 (3 фазы)</t>
  </si>
  <si>
    <t>Канальные инверторные высоконапорные (RDG- LHTA)</t>
  </si>
  <si>
    <t>RDG45LHTA/ROG45LETL</t>
  </si>
  <si>
    <t>RDG45LHTA/ROG45LATT (3 фазы)</t>
  </si>
  <si>
    <t>RDG54LHTA/ROG54LETL</t>
  </si>
  <si>
    <t>RDG54LHTA/ROG54LATT (3 фазы)</t>
  </si>
  <si>
    <t>RDG60LHTA/ROG60LATT (3 фазы)</t>
  </si>
  <si>
    <t>RDC72LHTA/ROA72LALT (3 фазы)</t>
  </si>
  <si>
    <t>RDC90LHTA/ROA90LALT (3 фазы)</t>
  </si>
  <si>
    <t>Канальные инверторные средненапорные NEW! (RDG- LHTBP)</t>
  </si>
  <si>
    <t>RDG12LHTBP/ROG12LBLA</t>
  </si>
  <si>
    <t>RDG14LHTBP/ROG14LBLA</t>
  </si>
  <si>
    <t>RDG18LHTBP/ROG18LBCA</t>
  </si>
  <si>
    <t>RDG24LHTBP/ROG24LBCA</t>
  </si>
  <si>
    <t>RDG30LHTBP/ROG30LBTA</t>
  </si>
  <si>
    <t>RDG36LHTBP/ROG36LBTA</t>
  </si>
  <si>
    <t>RDG45LHTBP/ROG45LBTA</t>
  </si>
  <si>
    <t>RDG54LHTBP/ROG54LBTA</t>
  </si>
  <si>
    <t>Наружные блоки (ROG - LAC/LAT/LBLA/LBT)</t>
  </si>
  <si>
    <t>ROG14LAC2</t>
  </si>
  <si>
    <t>ROG18LAC2</t>
  </si>
  <si>
    <t>ROG18LAT3</t>
  </si>
  <si>
    <t>ROG24LAT3</t>
  </si>
  <si>
    <t>ROG30LAT4</t>
  </si>
  <si>
    <t>ROG36LBLA5</t>
  </si>
  <si>
    <t>ROG45LBLA6</t>
  </si>
  <si>
    <t>ROG45LBT8</t>
  </si>
  <si>
    <t>Внутренние блоки настенного типа (LM/LF/LU)</t>
  </si>
  <si>
    <t>RSG07LMCA</t>
  </si>
  <si>
    <t>RSG09LMCA</t>
  </si>
  <si>
    <t>RSG12LMCA</t>
  </si>
  <si>
    <t>RSG14LMCA</t>
  </si>
  <si>
    <t>RSG18LFCA</t>
  </si>
  <si>
    <t>RSG24LFCC</t>
  </si>
  <si>
    <t>RSG07LUCA</t>
  </si>
  <si>
    <t>RSG09LUCA</t>
  </si>
  <si>
    <t>RSG12LUCA</t>
  </si>
  <si>
    <t>RSG14LUCA</t>
  </si>
  <si>
    <t>Внутренние блоки кассетного типа (RCG)</t>
  </si>
  <si>
    <t>RCG07LVLA/CGUFFD</t>
  </si>
  <si>
    <t>RCG09LVLA/CGUFFD</t>
  </si>
  <si>
    <t>RCG12LVLB/CGUFFD</t>
  </si>
  <si>
    <t>RCG14LVLB/CGUFFD</t>
  </si>
  <si>
    <t>RCG18LVLB/CGUFFD</t>
  </si>
  <si>
    <t>Внутренние блоки подпотолочного типа (RYG)</t>
  </si>
  <si>
    <t>RYG14LVTA</t>
  </si>
  <si>
    <t>RYG18LVTB</t>
  </si>
  <si>
    <t>Внутренние блоки канального типа (RDG)</t>
  </si>
  <si>
    <t>RDG07LLTA</t>
  </si>
  <si>
    <t>RDG09LLTA</t>
  </si>
  <si>
    <t>RDG12LLTB</t>
  </si>
  <si>
    <t>RDG14LLTB</t>
  </si>
  <si>
    <t>RDG18LLTB</t>
  </si>
  <si>
    <t>Внутренние блоки напольного типа (RGG)</t>
  </si>
  <si>
    <t>RGG09LVCA</t>
  </si>
  <si>
    <t>RGG12LVCA</t>
  </si>
  <si>
    <t>Блоки EV и разветвители (UTP)</t>
  </si>
  <si>
    <t>UTPPY02A</t>
  </si>
  <si>
    <t>UTPPY03A</t>
  </si>
  <si>
    <t>UTPSX248A</t>
  </si>
  <si>
    <t>RGG14LVCB</t>
  </si>
  <si>
    <t>Кассетные инверторные полноразмерные (RCG-LRLE(A))</t>
  </si>
  <si>
    <t xml:space="preserve">                                        Прайс лист действителен с 25.02.2019</t>
  </si>
  <si>
    <t>Цена со скидкой, USD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</si>
</sst>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0.0"/>
    <numFmt numFmtId="166" formatCode="_-* #,##0_р_._-;\-* #,##0_р_._-;_-* &quot;-&quot;??_р_._-;_-@_-"/>
    <numFmt numFmtId="167" formatCode="_-[$$-409]* #,##0_ ;_-[$$-409]* \-#,##0\ ;_-[$$-409]* &quot;-&quot;_ ;_-@_ "/>
    <numFmt numFmtId="168" formatCode="_-[$$-409]* #,##0_ ;_-[$$-409]* \-#,##0\ ;_-[$$-409]* &quot;-&quot;??_ ;_-@_ 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Arial"/>
      <family val="2"/>
    </font>
    <font>
      <i/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  <charset val="204"/>
    </font>
    <font>
      <b/>
      <sz val="9"/>
      <color theme="4" tint="-0.249977111117893"/>
      <name val="Arial"/>
      <family val="2"/>
      <charset val="204"/>
    </font>
    <font>
      <sz val="9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1"/>
      <color rgb="FF003399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3" fillId="0" borderId="0"/>
  </cellStyleXfs>
  <cellXfs count="115">
    <xf numFmtId="0" fontId="0" fillId="0" borderId="0" xfId="0"/>
    <xf numFmtId="0" fontId="2" fillId="0" borderId="0" xfId="0" applyFont="1" applyFill="1" applyAlignment="1" applyProtection="1">
      <alignment vertical="center"/>
      <protection locked="0"/>
    </xf>
    <xf numFmtId="165" fontId="3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 vertical="center"/>
    </xf>
    <xf numFmtId="165" fontId="4" fillId="0" borderId="0" xfId="0" applyNumberFormat="1" applyFont="1" applyFill="1" applyAlignment="1" applyProtection="1">
      <alignment horizontal="left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10" fillId="0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165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165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Alignment="1"/>
    <xf numFmtId="0" fontId="11" fillId="0" borderId="15" xfId="0" applyFont="1" applyFill="1" applyBorder="1" applyAlignment="1" applyProtection="1">
      <alignment horizontal="left" vertical="center" wrapText="1" indent="1"/>
      <protection locked="0"/>
    </xf>
    <xf numFmtId="165" fontId="10" fillId="0" borderId="16" xfId="0" applyNumberFormat="1" applyFont="1" applyFill="1" applyBorder="1" applyAlignment="1" applyProtection="1">
      <alignment horizontal="center" vertical="center" wrapText="1"/>
      <protection locked="0"/>
    </xf>
    <xf numFmtId="166" fontId="10" fillId="0" borderId="16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17" xfId="0" applyFont="1" applyFill="1" applyBorder="1" applyAlignment="1" applyProtection="1">
      <alignment horizontal="left" vertical="center" wrapText="1" indent="1"/>
      <protection locked="0"/>
    </xf>
    <xf numFmtId="165" fontId="10" fillId="0" borderId="18" xfId="0" applyNumberFormat="1" applyFont="1" applyFill="1" applyBorder="1" applyAlignment="1" applyProtection="1">
      <alignment horizontal="center" vertical="center" wrapText="1"/>
      <protection locked="0"/>
    </xf>
    <xf numFmtId="166" fontId="10" fillId="0" borderId="18" xfId="1" applyNumberFormat="1" applyFont="1" applyFill="1" applyBorder="1" applyAlignment="1" applyProtection="1">
      <alignment horizontal="center" vertical="center" wrapText="1"/>
      <protection locked="0"/>
    </xf>
    <xf numFmtId="165" fontId="10" fillId="0" borderId="19" xfId="0" applyNumberFormat="1" applyFont="1" applyFill="1" applyBorder="1" applyAlignment="1" applyProtection="1">
      <alignment horizontal="center" vertical="center" wrapText="1"/>
      <protection locked="0"/>
    </xf>
    <xf numFmtId="166" fontId="10" fillId="0" borderId="19" xfId="1" applyNumberFormat="1" applyFont="1" applyFill="1" applyBorder="1" applyAlignment="1" applyProtection="1">
      <alignment horizontal="center" vertical="center" wrapText="1"/>
      <protection locked="0"/>
    </xf>
    <xf numFmtId="165" fontId="10" fillId="0" borderId="21" xfId="0" applyNumberFormat="1" applyFont="1" applyFill="1" applyBorder="1" applyAlignment="1" applyProtection="1">
      <alignment horizontal="center" vertical="center" wrapText="1"/>
      <protection locked="0"/>
    </xf>
    <xf numFmtId="166" fontId="10" fillId="0" borderId="21" xfId="1" applyNumberFormat="1" applyFont="1" applyFill="1" applyBorder="1" applyAlignment="1" applyProtection="1">
      <alignment horizontal="center" vertical="center" wrapText="1"/>
      <protection locked="0"/>
    </xf>
    <xf numFmtId="0" fontId="11" fillId="2" borderId="17" xfId="0" applyFont="1" applyFill="1" applyBorder="1" applyAlignment="1" applyProtection="1">
      <alignment horizontal="left" vertical="center" wrapText="1" indent="1"/>
      <protection locked="0"/>
    </xf>
    <xf numFmtId="165" fontId="10" fillId="2" borderId="18" xfId="0" applyNumberFormat="1" applyFont="1" applyFill="1" applyBorder="1" applyAlignment="1" applyProtection="1">
      <alignment horizontal="center" vertical="center" wrapText="1"/>
      <protection locked="0"/>
    </xf>
    <xf numFmtId="165" fontId="10" fillId="2" borderId="19" xfId="0" applyNumberFormat="1" applyFont="1" applyFill="1" applyBorder="1" applyAlignment="1" applyProtection="1">
      <alignment horizontal="center" vertical="center" wrapText="1"/>
      <protection locked="0"/>
    </xf>
    <xf numFmtId="166" fontId="10" fillId="0" borderId="0" xfId="1" applyNumberFormat="1" applyFont="1" applyFill="1" applyBorder="1" applyAlignment="1" applyProtection="1">
      <alignment horizontal="center" vertical="center" wrapText="1"/>
      <protection locked="0"/>
    </xf>
    <xf numFmtId="165" fontId="10" fillId="2" borderId="16" xfId="0" applyNumberFormat="1" applyFont="1" applyFill="1" applyBorder="1" applyAlignment="1" applyProtection="1">
      <alignment horizontal="center" vertical="center" wrapText="1"/>
      <protection locked="0"/>
    </xf>
    <xf numFmtId="165" fontId="10" fillId="2" borderId="21" xfId="0" applyNumberFormat="1" applyFont="1" applyFill="1" applyBorder="1" applyAlignment="1" applyProtection="1">
      <alignment horizontal="center" vertical="center" wrapText="1"/>
      <protection locked="0"/>
    </xf>
    <xf numFmtId="166" fontId="10" fillId="2" borderId="18" xfId="1" applyNumberFormat="1" applyFont="1" applyFill="1" applyBorder="1" applyAlignment="1" applyProtection="1">
      <alignment horizontal="center" vertical="center" wrapText="1"/>
      <protection locked="0"/>
    </xf>
    <xf numFmtId="0" fontId="10" fillId="2" borderId="0" xfId="0" applyFont="1" applyFill="1" applyAlignment="1"/>
    <xf numFmtId="0" fontId="11" fillId="2" borderId="15" xfId="0" applyFont="1" applyFill="1" applyBorder="1" applyAlignment="1" applyProtection="1">
      <alignment horizontal="left" vertical="center" wrapText="1" indent="1"/>
      <protection locked="0"/>
    </xf>
    <xf numFmtId="166" fontId="10" fillId="2" borderId="16" xfId="1" applyNumberFormat="1" applyFont="1" applyFill="1" applyBorder="1" applyAlignment="1" applyProtection="1">
      <alignment horizontal="center" vertical="center" wrapText="1"/>
      <protection locked="0"/>
    </xf>
    <xf numFmtId="166" fontId="10" fillId="2" borderId="19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9" xfId="0" applyNumberFormat="1" applyFont="1" applyFill="1" applyBorder="1" applyAlignment="1" applyProtection="1">
      <alignment horizontal="center" vertical="center" wrapText="1"/>
      <protection locked="0"/>
    </xf>
    <xf numFmtId="165" fontId="10" fillId="0" borderId="25" xfId="0" applyNumberFormat="1" applyFont="1" applyFill="1" applyBorder="1" applyAlignment="1" applyProtection="1">
      <alignment horizontal="center" vertical="center" wrapText="1"/>
      <protection locked="0"/>
    </xf>
    <xf numFmtId="165" fontId="10" fillId="0" borderId="27" xfId="0" applyNumberFormat="1" applyFont="1" applyFill="1" applyBorder="1" applyAlignment="1" applyProtection="1">
      <alignment horizontal="center" vertical="center" wrapText="1"/>
      <protection locked="0"/>
    </xf>
    <xf numFmtId="165" fontId="10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20" xfId="0" applyFont="1" applyFill="1" applyBorder="1" applyAlignment="1" applyProtection="1">
      <alignment horizontal="left" vertical="center" wrapText="1" indent="1"/>
      <protection locked="0"/>
    </xf>
    <xf numFmtId="0" fontId="11" fillId="0" borderId="24" xfId="0" applyFont="1" applyFill="1" applyBorder="1" applyAlignment="1" applyProtection="1">
      <alignment horizontal="left" vertical="center" wrapText="1" indent="1"/>
      <protection locked="0"/>
    </xf>
    <xf numFmtId="0" fontId="11" fillId="0" borderId="26" xfId="0" applyFont="1" applyFill="1" applyBorder="1" applyAlignment="1" applyProtection="1">
      <alignment horizontal="left" vertical="center" wrapText="1" indent="1"/>
      <protection locked="0"/>
    </xf>
    <xf numFmtId="0" fontId="11" fillId="2" borderId="0" xfId="0" applyFont="1" applyFill="1" applyAlignment="1">
      <alignment horizontal="center" vertical="center"/>
    </xf>
    <xf numFmtId="0" fontId="11" fillId="0" borderId="22" xfId="0" applyFont="1" applyFill="1" applyBorder="1" applyAlignment="1" applyProtection="1">
      <alignment horizontal="left" vertical="center" wrapText="1" indent="1"/>
      <protection locked="0"/>
    </xf>
    <xf numFmtId="165" fontId="10" fillId="0" borderId="31" xfId="0" applyNumberFormat="1" applyFont="1" applyFill="1" applyBorder="1" applyAlignment="1" applyProtection="1">
      <alignment horizontal="center" vertical="center" wrapText="1"/>
      <protection locked="0"/>
    </xf>
    <xf numFmtId="165" fontId="10" fillId="0" borderId="33" xfId="0" applyNumberFormat="1" applyFont="1" applyFill="1" applyBorder="1" applyAlignment="1" applyProtection="1">
      <alignment horizontal="center" vertical="center" wrapText="1"/>
      <protection locked="0"/>
    </xf>
    <xf numFmtId="165" fontId="10" fillId="0" borderId="34" xfId="0" applyNumberFormat="1" applyFont="1" applyFill="1" applyBorder="1" applyAlignment="1" applyProtection="1">
      <alignment horizontal="center" vertical="center" wrapText="1"/>
      <protection locked="0"/>
    </xf>
    <xf numFmtId="166" fontId="10" fillId="0" borderId="34" xfId="1" applyNumberFormat="1" applyFont="1" applyFill="1" applyBorder="1" applyAlignment="1" applyProtection="1">
      <alignment horizontal="center" vertical="center" wrapText="1"/>
      <protection locked="0"/>
    </xf>
    <xf numFmtId="165" fontId="10" fillId="0" borderId="0" xfId="1" applyNumberFormat="1" applyFont="1" applyFill="1" applyAlignment="1"/>
    <xf numFmtId="166" fontId="10" fillId="0" borderId="0" xfId="1" applyNumberFormat="1" applyFont="1" applyFill="1" applyAlignment="1"/>
    <xf numFmtId="166" fontId="10" fillId="0" borderId="9" xfId="1" applyNumberFormat="1" applyFont="1" applyFill="1" applyBorder="1" applyAlignment="1" applyProtection="1">
      <alignment horizontal="center" vertical="center" wrapText="1"/>
      <protection locked="0"/>
    </xf>
    <xf numFmtId="166" fontId="10" fillId="0" borderId="12" xfId="1" applyNumberFormat="1" applyFont="1" applyFill="1" applyBorder="1" applyAlignment="1" applyProtection="1">
      <alignment horizontal="center" vertical="center" wrapText="1"/>
      <protection locked="0"/>
    </xf>
    <xf numFmtId="0" fontId="11" fillId="3" borderId="13" xfId="0" applyFont="1" applyFill="1" applyBorder="1" applyAlignment="1" applyProtection="1">
      <alignment vertical="center"/>
      <protection locked="0"/>
    </xf>
    <xf numFmtId="165" fontId="11" fillId="3" borderId="14" xfId="0" applyNumberFormat="1" applyFont="1" applyFill="1" applyBorder="1" applyAlignment="1" applyProtection="1">
      <alignment horizontal="left" vertical="center" indent="5"/>
      <protection locked="0"/>
    </xf>
    <xf numFmtId="0" fontId="11" fillId="3" borderId="14" xfId="0" applyFont="1" applyFill="1" applyBorder="1" applyAlignment="1" applyProtection="1">
      <alignment horizontal="left" vertical="center" indent="5"/>
      <protection locked="0"/>
    </xf>
    <xf numFmtId="0" fontId="11" fillId="0" borderId="32" xfId="0" applyFont="1" applyFill="1" applyBorder="1" applyAlignment="1" applyProtection="1">
      <alignment horizontal="left" vertical="center" wrapText="1" indent="1"/>
      <protection locked="0"/>
    </xf>
    <xf numFmtId="0" fontId="11" fillId="3" borderId="2" xfId="0" applyFont="1" applyFill="1" applyBorder="1" applyAlignment="1" applyProtection="1">
      <alignment vertical="center"/>
      <protection locked="0"/>
    </xf>
    <xf numFmtId="0" fontId="11" fillId="3" borderId="10" xfId="0" applyFont="1" applyFill="1" applyBorder="1" applyAlignment="1" applyProtection="1">
      <alignment vertical="center"/>
      <protection locked="0"/>
    </xf>
    <xf numFmtId="0" fontId="11" fillId="2" borderId="36" xfId="0" applyFont="1" applyFill="1" applyBorder="1" applyAlignment="1" applyProtection="1">
      <alignment horizontal="left" vertical="center" wrapText="1" indent="1"/>
      <protection locked="0"/>
    </xf>
    <xf numFmtId="0" fontId="11" fillId="2" borderId="22" xfId="0" applyFont="1" applyFill="1" applyBorder="1" applyAlignment="1" applyProtection="1">
      <alignment horizontal="left" vertical="center" wrapText="1" indent="1"/>
      <protection locked="0"/>
    </xf>
    <xf numFmtId="165" fontId="11" fillId="3" borderId="23" xfId="0" applyNumberFormat="1" applyFont="1" applyFill="1" applyBorder="1" applyAlignment="1" applyProtection="1">
      <alignment horizontal="left" vertical="center" indent="5"/>
      <protection locked="0"/>
    </xf>
    <xf numFmtId="0" fontId="11" fillId="3" borderId="23" xfId="0" applyFont="1" applyFill="1" applyBorder="1" applyAlignment="1" applyProtection="1">
      <alignment horizontal="left" vertical="center" indent="5"/>
      <protection locked="0"/>
    </xf>
    <xf numFmtId="0" fontId="11" fillId="0" borderId="28" xfId="0" applyFont="1" applyFill="1" applyBorder="1" applyAlignment="1" applyProtection="1">
      <alignment horizontal="left" vertical="center" wrapText="1" indent="1"/>
      <protection locked="0"/>
    </xf>
    <xf numFmtId="0" fontId="11" fillId="0" borderId="36" xfId="0" applyFont="1" applyFill="1" applyBorder="1" applyAlignment="1" applyProtection="1">
      <alignment horizontal="left" vertical="center" wrapText="1" indent="1"/>
      <protection locked="0"/>
    </xf>
    <xf numFmtId="0" fontId="11" fillId="2" borderId="20" xfId="0" applyFont="1" applyFill="1" applyBorder="1" applyAlignment="1" applyProtection="1">
      <alignment horizontal="left" vertical="center" wrapText="1" indent="1"/>
      <protection locked="0"/>
    </xf>
    <xf numFmtId="0" fontId="11" fillId="3" borderId="13" xfId="0" applyFont="1" applyFill="1" applyBorder="1" applyAlignment="1" applyProtection="1">
      <alignment horizontal="left" vertical="center"/>
      <protection locked="0"/>
    </xf>
    <xf numFmtId="165" fontId="11" fillId="3" borderId="1" xfId="0" applyNumberFormat="1" applyFont="1" applyFill="1" applyBorder="1" applyAlignment="1" applyProtection="1">
      <alignment horizontal="left" vertical="center" indent="5"/>
      <protection locked="0"/>
    </xf>
    <xf numFmtId="0" fontId="11" fillId="3" borderId="1" xfId="0" applyFont="1" applyFill="1" applyBorder="1" applyAlignment="1" applyProtection="1">
      <alignment horizontal="left" vertical="center" indent="5"/>
      <protection locked="0"/>
    </xf>
    <xf numFmtId="165" fontId="10" fillId="2" borderId="34" xfId="0" applyNumberFormat="1" applyFont="1" applyFill="1" applyBorder="1" applyAlignment="1" applyProtection="1">
      <alignment horizontal="center" vertical="center" wrapText="1"/>
      <protection locked="0"/>
    </xf>
    <xf numFmtId="166" fontId="10" fillId="2" borderId="34" xfId="1" applyNumberFormat="1" applyFont="1" applyFill="1" applyBorder="1" applyAlignment="1" applyProtection="1">
      <alignment horizontal="center" vertical="center" wrapText="1"/>
      <protection locked="0"/>
    </xf>
    <xf numFmtId="166" fontId="10" fillId="0" borderId="5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26" xfId="0" applyFont="1" applyFill="1" applyBorder="1" applyAlignment="1" applyProtection="1">
      <alignment horizontal="left" vertical="center" wrapText="1"/>
      <protection locked="0"/>
    </xf>
    <xf numFmtId="0" fontId="11" fillId="0" borderId="30" xfId="0" applyFont="1" applyFill="1" applyBorder="1" applyAlignment="1" applyProtection="1">
      <alignment horizontal="left" vertical="center" wrapText="1" indent="1"/>
      <protection locked="0"/>
    </xf>
    <xf numFmtId="166" fontId="10" fillId="2" borderId="21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35" xfId="0" applyFont="1" applyFill="1" applyBorder="1" applyAlignment="1" applyProtection="1">
      <alignment horizontal="left" vertical="center" wrapText="1" indent="1"/>
      <protection locked="0"/>
    </xf>
    <xf numFmtId="9" fontId="10" fillId="2" borderId="0" xfId="0" applyNumberFormat="1" applyFont="1" applyFill="1" applyAlignment="1">
      <alignment vertical="center"/>
    </xf>
    <xf numFmtId="0" fontId="11" fillId="3" borderId="13" xfId="0" applyFont="1" applyFill="1" applyBorder="1" applyAlignment="1" applyProtection="1">
      <alignment horizontal="center" vertical="center"/>
      <protection locked="0"/>
    </xf>
    <xf numFmtId="0" fontId="11" fillId="3" borderId="14" xfId="0" applyFont="1" applyFill="1" applyBorder="1" applyAlignment="1" applyProtection="1">
      <alignment horizontal="center" vertical="center"/>
      <protection locked="0"/>
    </xf>
    <xf numFmtId="0" fontId="12" fillId="3" borderId="13" xfId="0" applyFont="1" applyFill="1" applyBorder="1" applyAlignment="1" applyProtection="1">
      <alignment horizontal="center" vertical="center"/>
      <protection locked="0"/>
    </xf>
    <xf numFmtId="0" fontId="12" fillId="3" borderId="14" xfId="0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Alignment="1" applyProtection="1">
      <alignment horizontal="right" vertical="center"/>
      <protection locked="0"/>
    </xf>
    <xf numFmtId="49" fontId="7" fillId="0" borderId="1" xfId="0" applyNumberFormat="1" applyFont="1" applyFill="1" applyBorder="1" applyAlignment="1" applyProtection="1">
      <alignment horizontal="right" vertical="center"/>
      <protection locked="0"/>
    </xf>
    <xf numFmtId="49" fontId="8" fillId="0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Alignment="1">
      <alignment horizontal="center"/>
    </xf>
    <xf numFmtId="49" fontId="8" fillId="0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Font="1" applyBorder="1" applyAlignment="1">
      <alignment horizontal="center"/>
    </xf>
    <xf numFmtId="0" fontId="11" fillId="0" borderId="2" xfId="0" applyFont="1" applyFill="1" applyBorder="1" applyAlignment="1" applyProtection="1">
      <alignment horizontal="center" vertical="center" wrapText="1"/>
      <protection locked="0"/>
    </xf>
    <xf numFmtId="0" fontId="11" fillId="0" borderId="6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165" fontId="11" fillId="0" borderId="3" xfId="0" applyNumberFormat="1" applyFont="1" applyFill="1" applyBorder="1" applyAlignment="1" applyProtection="1">
      <alignment horizontal="center" vertical="center" wrapText="1"/>
      <protection locked="0"/>
    </xf>
    <xf numFmtId="165" fontId="11" fillId="0" borderId="4" xfId="0" applyNumberFormat="1" applyFont="1" applyFill="1" applyBorder="1" applyAlignment="1" applyProtection="1">
      <alignment horizontal="center" vertical="center" wrapText="1"/>
      <protection locked="0"/>
    </xf>
    <xf numFmtId="165" fontId="11" fillId="0" borderId="7" xfId="0" applyNumberFormat="1" applyFont="1" applyFill="1" applyBorder="1" applyAlignment="1" applyProtection="1">
      <alignment horizontal="center" vertical="center" wrapText="1"/>
      <protection locked="0"/>
    </xf>
    <xf numFmtId="165" fontId="11" fillId="0" borderId="8" xfId="0" applyNumberFormat="1" applyFont="1" applyFill="1" applyBorder="1" applyAlignment="1" applyProtection="1">
      <alignment horizontal="center" vertical="center" wrapText="1"/>
      <protection locked="0"/>
    </xf>
    <xf numFmtId="166" fontId="11" fillId="0" borderId="5" xfId="1" applyNumberFormat="1" applyFont="1" applyFill="1" applyBorder="1" applyAlignment="1" applyProtection="1">
      <alignment horizontal="center" vertical="center" wrapText="1"/>
      <protection locked="0"/>
    </xf>
    <xf numFmtId="166" fontId="11" fillId="0" borderId="9" xfId="1" applyNumberFormat="1" applyFont="1" applyFill="1" applyBorder="1" applyAlignment="1" applyProtection="1">
      <alignment horizontal="center" vertical="center" wrapText="1"/>
      <protection locked="0"/>
    </xf>
    <xf numFmtId="166" fontId="11" fillId="0" borderId="12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/>
      <protection locked="0"/>
    </xf>
    <xf numFmtId="0" fontId="11" fillId="0" borderId="12" xfId="0" applyFont="1" applyFill="1" applyBorder="1" applyAlignment="1" applyProtection="1">
      <alignment horizontal="center" vertical="center"/>
      <protection locked="0"/>
    </xf>
    <xf numFmtId="0" fontId="11" fillId="2" borderId="38" xfId="0" applyFont="1" applyFill="1" applyBorder="1" applyAlignment="1" applyProtection="1">
      <alignment horizontal="center" vertical="center" wrapText="1"/>
      <protection locked="0"/>
    </xf>
    <xf numFmtId="0" fontId="11" fillId="2" borderId="39" xfId="0" applyFont="1" applyFill="1" applyBorder="1" applyAlignment="1" applyProtection="1">
      <alignment horizontal="center" vertical="center" wrapText="1"/>
      <protection locked="0"/>
    </xf>
    <xf numFmtId="0" fontId="11" fillId="2" borderId="40" xfId="0" applyFont="1" applyFill="1" applyBorder="1" applyAlignment="1" applyProtection="1">
      <alignment horizontal="center" vertical="center" wrapText="1"/>
      <protection locked="0"/>
    </xf>
    <xf numFmtId="164" fontId="11" fillId="3" borderId="14" xfId="1" applyNumberFormat="1" applyFont="1" applyFill="1" applyBorder="1" applyAlignment="1" applyProtection="1">
      <alignment horizontal="center" vertical="center"/>
      <protection locked="0"/>
    </xf>
    <xf numFmtId="167" fontId="11" fillId="2" borderId="0" xfId="0" applyNumberFormat="1" applyFont="1" applyFill="1" applyBorder="1" applyAlignment="1"/>
    <xf numFmtId="167" fontId="11" fillId="2" borderId="3" xfId="0" applyNumberFormat="1" applyFont="1" applyFill="1" applyBorder="1" applyAlignment="1"/>
    <xf numFmtId="167" fontId="11" fillId="2" borderId="41" xfId="0" applyNumberFormat="1" applyFont="1" applyFill="1" applyBorder="1" applyAlignment="1"/>
    <xf numFmtId="167" fontId="11" fillId="2" borderId="42" xfId="0" applyNumberFormat="1" applyFont="1" applyFill="1" applyBorder="1" applyAlignment="1"/>
    <xf numFmtId="167" fontId="11" fillId="2" borderId="23" xfId="0" applyNumberFormat="1" applyFont="1" applyFill="1" applyBorder="1" applyAlignment="1"/>
    <xf numFmtId="167" fontId="11" fillId="2" borderId="1" xfId="0" applyNumberFormat="1" applyFont="1" applyFill="1" applyBorder="1" applyAlignment="1"/>
    <xf numFmtId="164" fontId="11" fillId="3" borderId="23" xfId="1" applyNumberFormat="1" applyFont="1" applyFill="1" applyBorder="1" applyAlignment="1" applyProtection="1">
      <alignment horizontal="center" vertical="center"/>
      <protection locked="0"/>
    </xf>
    <xf numFmtId="168" fontId="11" fillId="2" borderId="23" xfId="0" applyNumberFormat="1" applyFont="1" applyFill="1" applyBorder="1" applyAlignment="1"/>
    <xf numFmtId="168" fontId="11" fillId="2" borderId="0" xfId="0" applyNumberFormat="1" applyFont="1" applyFill="1" applyBorder="1" applyAlignment="1"/>
    <xf numFmtId="168" fontId="11" fillId="2" borderId="1" xfId="0" applyNumberFormat="1" applyFont="1" applyFill="1" applyBorder="1" applyAlignment="1"/>
    <xf numFmtId="168" fontId="11" fillId="3" borderId="14" xfId="1" applyNumberFormat="1" applyFont="1" applyFill="1" applyBorder="1" applyAlignment="1" applyProtection="1">
      <alignment horizontal="center" vertical="center"/>
      <protection locked="0"/>
    </xf>
    <xf numFmtId="0" fontId="11" fillId="0" borderId="37" xfId="0" applyFont="1" applyFill="1" applyBorder="1" applyAlignment="1">
      <alignment horizontal="center" vertical="center" wrapText="1"/>
    </xf>
    <xf numFmtId="3" fontId="14" fillId="0" borderId="43" xfId="2" applyNumberFormat="1" applyFont="1" applyFill="1" applyBorder="1" applyAlignment="1">
      <alignment horizontal="center" vertical="center"/>
    </xf>
  </cellXfs>
  <cellStyles count="3">
    <cellStyle name="Обычный" xfId="0" builtinId="0"/>
    <cellStyle name="Обычный 4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</xdr:rowOff>
    </xdr:from>
    <xdr:to>
      <xdr:col>1</xdr:col>
      <xdr:colOff>1211580</xdr:colOff>
      <xdr:row>3</xdr:row>
      <xdr:rowOff>106680</xdr:rowOff>
    </xdr:to>
    <xdr:pic>
      <xdr:nvPicPr>
        <xdr:cNvPr id="5" name="Рисунок 3" descr="logo-fuji-electric2.jpg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"/>
          <a:ext cx="1219200" cy="655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7620</xdr:rowOff>
    </xdr:from>
    <xdr:to>
      <xdr:col>1</xdr:col>
      <xdr:colOff>2994660</xdr:colOff>
      <xdr:row>3</xdr:row>
      <xdr:rowOff>114300</xdr:rowOff>
    </xdr:to>
    <xdr:pic>
      <xdr:nvPicPr>
        <xdr:cNvPr id="6" name="Рисунок 3" descr="logo-fuji-electric2.jpg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"/>
          <a:ext cx="300228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76"/>
  <sheetViews>
    <sheetView tabSelected="1" zoomScale="80" zoomScaleNormal="80" workbookViewId="0">
      <pane ySplit="9" topLeftCell="A10" activePane="bottomLeft" state="frozen"/>
      <selection pane="bottomLeft" activeCell="J18" sqref="J18"/>
    </sheetView>
  </sheetViews>
  <sheetFormatPr defaultRowHeight="12.75" x14ac:dyDescent="0.2"/>
  <cols>
    <col min="1" max="1" width="0.28515625" style="12" customWidth="1"/>
    <col min="2" max="2" width="48.28515625" style="12" customWidth="1"/>
    <col min="3" max="4" width="8.7109375" style="48" customWidth="1"/>
    <col min="5" max="5" width="19.7109375" style="48" customWidth="1"/>
    <col min="6" max="6" width="10.28515625" style="49" customWidth="1"/>
    <col min="7" max="7" width="14.28515625" style="12" bestFit="1" customWidth="1"/>
    <col min="8" max="8" width="14.85546875" style="12" customWidth="1"/>
    <col min="9" max="234" width="8.7109375" style="12"/>
    <col min="235" max="235" width="0.28515625" style="12" customWidth="1"/>
    <col min="236" max="236" width="47.5703125" style="12" customWidth="1"/>
    <col min="237" max="238" width="8.7109375" style="12" customWidth="1"/>
    <col min="239" max="239" width="15.5703125" style="12" customWidth="1"/>
    <col min="240" max="240" width="0" style="12" hidden="1" customWidth="1"/>
    <col min="241" max="241" width="15.42578125" style="12" customWidth="1"/>
    <col min="242" max="242" width="8.7109375" style="12"/>
    <col min="243" max="243" width="7.7109375" style="12" customWidth="1"/>
    <col min="244" max="490" width="8.7109375" style="12"/>
    <col min="491" max="491" width="0.28515625" style="12" customWidth="1"/>
    <col min="492" max="492" width="47.5703125" style="12" customWidth="1"/>
    <col min="493" max="494" width="8.7109375" style="12" customWidth="1"/>
    <col min="495" max="495" width="15.5703125" style="12" customWidth="1"/>
    <col min="496" max="496" width="0" style="12" hidden="1" customWidth="1"/>
    <col min="497" max="497" width="15.42578125" style="12" customWidth="1"/>
    <col min="498" max="498" width="8.7109375" style="12"/>
    <col min="499" max="499" width="7.7109375" style="12" customWidth="1"/>
    <col min="500" max="746" width="8.7109375" style="12"/>
    <col min="747" max="747" width="0.28515625" style="12" customWidth="1"/>
    <col min="748" max="748" width="47.5703125" style="12" customWidth="1"/>
    <col min="749" max="750" width="8.7109375" style="12" customWidth="1"/>
    <col min="751" max="751" width="15.5703125" style="12" customWidth="1"/>
    <col min="752" max="752" width="0" style="12" hidden="1" customWidth="1"/>
    <col min="753" max="753" width="15.42578125" style="12" customWidth="1"/>
    <col min="754" max="754" width="8.7109375" style="12"/>
    <col min="755" max="755" width="7.7109375" style="12" customWidth="1"/>
    <col min="756" max="1002" width="8.7109375" style="12"/>
    <col min="1003" max="1003" width="0.28515625" style="12" customWidth="1"/>
    <col min="1004" max="1004" width="47.5703125" style="12" customWidth="1"/>
    <col min="1005" max="1006" width="8.7109375" style="12" customWidth="1"/>
    <col min="1007" max="1007" width="15.5703125" style="12" customWidth="1"/>
    <col min="1008" max="1008" width="0" style="12" hidden="1" customWidth="1"/>
    <col min="1009" max="1009" width="15.42578125" style="12" customWidth="1"/>
    <col min="1010" max="1010" width="8.7109375" style="12"/>
    <col min="1011" max="1011" width="7.7109375" style="12" customWidth="1"/>
    <col min="1012" max="1258" width="8.7109375" style="12"/>
    <col min="1259" max="1259" width="0.28515625" style="12" customWidth="1"/>
    <col min="1260" max="1260" width="47.5703125" style="12" customWidth="1"/>
    <col min="1261" max="1262" width="8.7109375" style="12" customWidth="1"/>
    <col min="1263" max="1263" width="15.5703125" style="12" customWidth="1"/>
    <col min="1264" max="1264" width="0" style="12" hidden="1" customWidth="1"/>
    <col min="1265" max="1265" width="15.42578125" style="12" customWidth="1"/>
    <col min="1266" max="1266" width="8.7109375" style="12"/>
    <col min="1267" max="1267" width="7.7109375" style="12" customWidth="1"/>
    <col min="1268" max="1514" width="8.7109375" style="12"/>
    <col min="1515" max="1515" width="0.28515625" style="12" customWidth="1"/>
    <col min="1516" max="1516" width="47.5703125" style="12" customWidth="1"/>
    <col min="1517" max="1518" width="8.7109375" style="12" customWidth="1"/>
    <col min="1519" max="1519" width="15.5703125" style="12" customWidth="1"/>
    <col min="1520" max="1520" width="0" style="12" hidden="1" customWidth="1"/>
    <col min="1521" max="1521" width="15.42578125" style="12" customWidth="1"/>
    <col min="1522" max="1522" width="8.7109375" style="12"/>
    <col min="1523" max="1523" width="7.7109375" style="12" customWidth="1"/>
    <col min="1524" max="1770" width="8.7109375" style="12"/>
    <col min="1771" max="1771" width="0.28515625" style="12" customWidth="1"/>
    <col min="1772" max="1772" width="47.5703125" style="12" customWidth="1"/>
    <col min="1773" max="1774" width="8.7109375" style="12" customWidth="1"/>
    <col min="1775" max="1775" width="15.5703125" style="12" customWidth="1"/>
    <col min="1776" max="1776" width="0" style="12" hidden="1" customWidth="1"/>
    <col min="1777" max="1777" width="15.42578125" style="12" customWidth="1"/>
    <col min="1778" max="1778" width="8.7109375" style="12"/>
    <col min="1779" max="1779" width="7.7109375" style="12" customWidth="1"/>
    <col min="1780" max="2026" width="8.7109375" style="12"/>
    <col min="2027" max="2027" width="0.28515625" style="12" customWidth="1"/>
    <col min="2028" max="2028" width="47.5703125" style="12" customWidth="1"/>
    <col min="2029" max="2030" width="8.7109375" style="12" customWidth="1"/>
    <col min="2031" max="2031" width="15.5703125" style="12" customWidth="1"/>
    <col min="2032" max="2032" width="0" style="12" hidden="1" customWidth="1"/>
    <col min="2033" max="2033" width="15.42578125" style="12" customWidth="1"/>
    <col min="2034" max="2034" width="8.7109375" style="12"/>
    <col min="2035" max="2035" width="7.7109375" style="12" customWidth="1"/>
    <col min="2036" max="2282" width="8.7109375" style="12"/>
    <col min="2283" max="2283" width="0.28515625" style="12" customWidth="1"/>
    <col min="2284" max="2284" width="47.5703125" style="12" customWidth="1"/>
    <col min="2285" max="2286" width="8.7109375" style="12" customWidth="1"/>
    <col min="2287" max="2287" width="15.5703125" style="12" customWidth="1"/>
    <col min="2288" max="2288" width="0" style="12" hidden="1" customWidth="1"/>
    <col min="2289" max="2289" width="15.42578125" style="12" customWidth="1"/>
    <col min="2290" max="2290" width="8.7109375" style="12"/>
    <col min="2291" max="2291" width="7.7109375" style="12" customWidth="1"/>
    <col min="2292" max="2538" width="8.7109375" style="12"/>
    <col min="2539" max="2539" width="0.28515625" style="12" customWidth="1"/>
    <col min="2540" max="2540" width="47.5703125" style="12" customWidth="1"/>
    <col min="2541" max="2542" width="8.7109375" style="12" customWidth="1"/>
    <col min="2543" max="2543" width="15.5703125" style="12" customWidth="1"/>
    <col min="2544" max="2544" width="0" style="12" hidden="1" customWidth="1"/>
    <col min="2545" max="2545" width="15.42578125" style="12" customWidth="1"/>
    <col min="2546" max="2546" width="8.7109375" style="12"/>
    <col min="2547" max="2547" width="7.7109375" style="12" customWidth="1"/>
    <col min="2548" max="2794" width="8.7109375" style="12"/>
    <col min="2795" max="2795" width="0.28515625" style="12" customWidth="1"/>
    <col min="2796" max="2796" width="47.5703125" style="12" customWidth="1"/>
    <col min="2797" max="2798" width="8.7109375" style="12" customWidth="1"/>
    <col min="2799" max="2799" width="15.5703125" style="12" customWidth="1"/>
    <col min="2800" max="2800" width="0" style="12" hidden="1" customWidth="1"/>
    <col min="2801" max="2801" width="15.42578125" style="12" customWidth="1"/>
    <col min="2802" max="2802" width="8.7109375" style="12"/>
    <col min="2803" max="2803" width="7.7109375" style="12" customWidth="1"/>
    <col min="2804" max="3050" width="8.7109375" style="12"/>
    <col min="3051" max="3051" width="0.28515625" style="12" customWidth="1"/>
    <col min="3052" max="3052" width="47.5703125" style="12" customWidth="1"/>
    <col min="3053" max="3054" width="8.7109375" style="12" customWidth="1"/>
    <col min="3055" max="3055" width="15.5703125" style="12" customWidth="1"/>
    <col min="3056" max="3056" width="0" style="12" hidden="1" customWidth="1"/>
    <col min="3057" max="3057" width="15.42578125" style="12" customWidth="1"/>
    <col min="3058" max="3058" width="8.7109375" style="12"/>
    <col min="3059" max="3059" width="7.7109375" style="12" customWidth="1"/>
    <col min="3060" max="3306" width="8.7109375" style="12"/>
    <col min="3307" max="3307" width="0.28515625" style="12" customWidth="1"/>
    <col min="3308" max="3308" width="47.5703125" style="12" customWidth="1"/>
    <col min="3309" max="3310" width="8.7109375" style="12" customWidth="1"/>
    <col min="3311" max="3311" width="15.5703125" style="12" customWidth="1"/>
    <col min="3312" max="3312" width="0" style="12" hidden="1" customWidth="1"/>
    <col min="3313" max="3313" width="15.42578125" style="12" customWidth="1"/>
    <col min="3314" max="3314" width="8.7109375" style="12"/>
    <col min="3315" max="3315" width="7.7109375" style="12" customWidth="1"/>
    <col min="3316" max="3562" width="8.7109375" style="12"/>
    <col min="3563" max="3563" width="0.28515625" style="12" customWidth="1"/>
    <col min="3564" max="3564" width="47.5703125" style="12" customWidth="1"/>
    <col min="3565" max="3566" width="8.7109375" style="12" customWidth="1"/>
    <col min="3567" max="3567" width="15.5703125" style="12" customWidth="1"/>
    <col min="3568" max="3568" width="0" style="12" hidden="1" customWidth="1"/>
    <col min="3569" max="3569" width="15.42578125" style="12" customWidth="1"/>
    <col min="3570" max="3570" width="8.7109375" style="12"/>
    <col min="3571" max="3571" width="7.7109375" style="12" customWidth="1"/>
    <col min="3572" max="3818" width="8.7109375" style="12"/>
    <col min="3819" max="3819" width="0.28515625" style="12" customWidth="1"/>
    <col min="3820" max="3820" width="47.5703125" style="12" customWidth="1"/>
    <col min="3821" max="3822" width="8.7109375" style="12" customWidth="1"/>
    <col min="3823" max="3823" width="15.5703125" style="12" customWidth="1"/>
    <col min="3824" max="3824" width="0" style="12" hidden="1" customWidth="1"/>
    <col min="3825" max="3825" width="15.42578125" style="12" customWidth="1"/>
    <col min="3826" max="3826" width="8.7109375" style="12"/>
    <col min="3827" max="3827" width="7.7109375" style="12" customWidth="1"/>
    <col min="3828" max="4074" width="8.7109375" style="12"/>
    <col min="4075" max="4075" width="0.28515625" style="12" customWidth="1"/>
    <col min="4076" max="4076" width="47.5703125" style="12" customWidth="1"/>
    <col min="4077" max="4078" width="8.7109375" style="12" customWidth="1"/>
    <col min="4079" max="4079" width="15.5703125" style="12" customWidth="1"/>
    <col min="4080" max="4080" width="0" style="12" hidden="1" customWidth="1"/>
    <col min="4081" max="4081" width="15.42578125" style="12" customWidth="1"/>
    <col min="4082" max="4082" width="8.7109375" style="12"/>
    <col min="4083" max="4083" width="7.7109375" style="12" customWidth="1"/>
    <col min="4084" max="4330" width="8.7109375" style="12"/>
    <col min="4331" max="4331" width="0.28515625" style="12" customWidth="1"/>
    <col min="4332" max="4332" width="47.5703125" style="12" customWidth="1"/>
    <col min="4333" max="4334" width="8.7109375" style="12" customWidth="1"/>
    <col min="4335" max="4335" width="15.5703125" style="12" customWidth="1"/>
    <col min="4336" max="4336" width="0" style="12" hidden="1" customWidth="1"/>
    <col min="4337" max="4337" width="15.42578125" style="12" customWidth="1"/>
    <col min="4338" max="4338" width="8.7109375" style="12"/>
    <col min="4339" max="4339" width="7.7109375" style="12" customWidth="1"/>
    <col min="4340" max="4586" width="8.7109375" style="12"/>
    <col min="4587" max="4587" width="0.28515625" style="12" customWidth="1"/>
    <col min="4588" max="4588" width="47.5703125" style="12" customWidth="1"/>
    <col min="4589" max="4590" width="8.7109375" style="12" customWidth="1"/>
    <col min="4591" max="4591" width="15.5703125" style="12" customWidth="1"/>
    <col min="4592" max="4592" width="0" style="12" hidden="1" customWidth="1"/>
    <col min="4593" max="4593" width="15.42578125" style="12" customWidth="1"/>
    <col min="4594" max="4594" width="8.7109375" style="12"/>
    <col min="4595" max="4595" width="7.7109375" style="12" customWidth="1"/>
    <col min="4596" max="4842" width="8.7109375" style="12"/>
    <col min="4843" max="4843" width="0.28515625" style="12" customWidth="1"/>
    <col min="4844" max="4844" width="47.5703125" style="12" customWidth="1"/>
    <col min="4845" max="4846" width="8.7109375" style="12" customWidth="1"/>
    <col min="4847" max="4847" width="15.5703125" style="12" customWidth="1"/>
    <col min="4848" max="4848" width="0" style="12" hidden="1" customWidth="1"/>
    <col min="4849" max="4849" width="15.42578125" style="12" customWidth="1"/>
    <col min="4850" max="4850" width="8.7109375" style="12"/>
    <col min="4851" max="4851" width="7.7109375" style="12" customWidth="1"/>
    <col min="4852" max="5098" width="8.7109375" style="12"/>
    <col min="5099" max="5099" width="0.28515625" style="12" customWidth="1"/>
    <col min="5100" max="5100" width="47.5703125" style="12" customWidth="1"/>
    <col min="5101" max="5102" width="8.7109375" style="12" customWidth="1"/>
    <col min="5103" max="5103" width="15.5703125" style="12" customWidth="1"/>
    <col min="5104" max="5104" width="0" style="12" hidden="1" customWidth="1"/>
    <col min="5105" max="5105" width="15.42578125" style="12" customWidth="1"/>
    <col min="5106" max="5106" width="8.7109375" style="12"/>
    <col min="5107" max="5107" width="7.7109375" style="12" customWidth="1"/>
    <col min="5108" max="5354" width="8.7109375" style="12"/>
    <col min="5355" max="5355" width="0.28515625" style="12" customWidth="1"/>
    <col min="5356" max="5356" width="47.5703125" style="12" customWidth="1"/>
    <col min="5357" max="5358" width="8.7109375" style="12" customWidth="1"/>
    <col min="5359" max="5359" width="15.5703125" style="12" customWidth="1"/>
    <col min="5360" max="5360" width="0" style="12" hidden="1" customWidth="1"/>
    <col min="5361" max="5361" width="15.42578125" style="12" customWidth="1"/>
    <col min="5362" max="5362" width="8.7109375" style="12"/>
    <col min="5363" max="5363" width="7.7109375" style="12" customWidth="1"/>
    <col min="5364" max="5610" width="8.7109375" style="12"/>
    <col min="5611" max="5611" width="0.28515625" style="12" customWidth="1"/>
    <col min="5612" max="5612" width="47.5703125" style="12" customWidth="1"/>
    <col min="5613" max="5614" width="8.7109375" style="12" customWidth="1"/>
    <col min="5615" max="5615" width="15.5703125" style="12" customWidth="1"/>
    <col min="5616" max="5616" width="0" style="12" hidden="1" customWidth="1"/>
    <col min="5617" max="5617" width="15.42578125" style="12" customWidth="1"/>
    <col min="5618" max="5618" width="8.7109375" style="12"/>
    <col min="5619" max="5619" width="7.7109375" style="12" customWidth="1"/>
    <col min="5620" max="5866" width="8.7109375" style="12"/>
    <col min="5867" max="5867" width="0.28515625" style="12" customWidth="1"/>
    <col min="5868" max="5868" width="47.5703125" style="12" customWidth="1"/>
    <col min="5869" max="5870" width="8.7109375" style="12" customWidth="1"/>
    <col min="5871" max="5871" width="15.5703125" style="12" customWidth="1"/>
    <col min="5872" max="5872" width="0" style="12" hidden="1" customWidth="1"/>
    <col min="5873" max="5873" width="15.42578125" style="12" customWidth="1"/>
    <col min="5874" max="5874" width="8.7109375" style="12"/>
    <col min="5875" max="5875" width="7.7109375" style="12" customWidth="1"/>
    <col min="5876" max="6122" width="8.7109375" style="12"/>
    <col min="6123" max="6123" width="0.28515625" style="12" customWidth="1"/>
    <col min="6124" max="6124" width="47.5703125" style="12" customWidth="1"/>
    <col min="6125" max="6126" width="8.7109375" style="12" customWidth="1"/>
    <col min="6127" max="6127" width="15.5703125" style="12" customWidth="1"/>
    <col min="6128" max="6128" width="0" style="12" hidden="1" customWidth="1"/>
    <col min="6129" max="6129" width="15.42578125" style="12" customWidth="1"/>
    <col min="6130" max="6130" width="8.7109375" style="12"/>
    <col min="6131" max="6131" width="7.7109375" style="12" customWidth="1"/>
    <col min="6132" max="6378" width="8.7109375" style="12"/>
    <col min="6379" max="6379" width="0.28515625" style="12" customWidth="1"/>
    <col min="6380" max="6380" width="47.5703125" style="12" customWidth="1"/>
    <col min="6381" max="6382" width="8.7109375" style="12" customWidth="1"/>
    <col min="6383" max="6383" width="15.5703125" style="12" customWidth="1"/>
    <col min="6384" max="6384" width="0" style="12" hidden="1" customWidth="1"/>
    <col min="6385" max="6385" width="15.42578125" style="12" customWidth="1"/>
    <col min="6386" max="6386" width="8.7109375" style="12"/>
    <col min="6387" max="6387" width="7.7109375" style="12" customWidth="1"/>
    <col min="6388" max="6634" width="8.7109375" style="12"/>
    <col min="6635" max="6635" width="0.28515625" style="12" customWidth="1"/>
    <col min="6636" max="6636" width="47.5703125" style="12" customWidth="1"/>
    <col min="6637" max="6638" width="8.7109375" style="12" customWidth="1"/>
    <col min="6639" max="6639" width="15.5703125" style="12" customWidth="1"/>
    <col min="6640" max="6640" width="0" style="12" hidden="1" customWidth="1"/>
    <col min="6641" max="6641" width="15.42578125" style="12" customWidth="1"/>
    <col min="6642" max="6642" width="8.7109375" style="12"/>
    <col min="6643" max="6643" width="7.7109375" style="12" customWidth="1"/>
    <col min="6644" max="6890" width="8.7109375" style="12"/>
    <col min="6891" max="6891" width="0.28515625" style="12" customWidth="1"/>
    <col min="6892" max="6892" width="47.5703125" style="12" customWidth="1"/>
    <col min="6893" max="6894" width="8.7109375" style="12" customWidth="1"/>
    <col min="6895" max="6895" width="15.5703125" style="12" customWidth="1"/>
    <col min="6896" max="6896" width="0" style="12" hidden="1" customWidth="1"/>
    <col min="6897" max="6897" width="15.42578125" style="12" customWidth="1"/>
    <col min="6898" max="6898" width="8.7109375" style="12"/>
    <col min="6899" max="6899" width="7.7109375" style="12" customWidth="1"/>
    <col min="6900" max="7146" width="8.7109375" style="12"/>
    <col min="7147" max="7147" width="0.28515625" style="12" customWidth="1"/>
    <col min="7148" max="7148" width="47.5703125" style="12" customWidth="1"/>
    <col min="7149" max="7150" width="8.7109375" style="12" customWidth="1"/>
    <col min="7151" max="7151" width="15.5703125" style="12" customWidth="1"/>
    <col min="7152" max="7152" width="0" style="12" hidden="1" customWidth="1"/>
    <col min="7153" max="7153" width="15.42578125" style="12" customWidth="1"/>
    <col min="7154" max="7154" width="8.7109375" style="12"/>
    <col min="7155" max="7155" width="7.7109375" style="12" customWidth="1"/>
    <col min="7156" max="7402" width="8.7109375" style="12"/>
    <col min="7403" max="7403" width="0.28515625" style="12" customWidth="1"/>
    <col min="7404" max="7404" width="47.5703125" style="12" customWidth="1"/>
    <col min="7405" max="7406" width="8.7109375" style="12" customWidth="1"/>
    <col min="7407" max="7407" width="15.5703125" style="12" customWidth="1"/>
    <col min="7408" max="7408" width="0" style="12" hidden="1" customWidth="1"/>
    <col min="7409" max="7409" width="15.42578125" style="12" customWidth="1"/>
    <col min="7410" max="7410" width="8.7109375" style="12"/>
    <col min="7411" max="7411" width="7.7109375" style="12" customWidth="1"/>
    <col min="7412" max="7658" width="8.7109375" style="12"/>
    <col min="7659" max="7659" width="0.28515625" style="12" customWidth="1"/>
    <col min="7660" max="7660" width="47.5703125" style="12" customWidth="1"/>
    <col min="7661" max="7662" width="8.7109375" style="12" customWidth="1"/>
    <col min="7663" max="7663" width="15.5703125" style="12" customWidth="1"/>
    <col min="7664" max="7664" width="0" style="12" hidden="1" customWidth="1"/>
    <col min="7665" max="7665" width="15.42578125" style="12" customWidth="1"/>
    <col min="7666" max="7666" width="8.7109375" style="12"/>
    <col min="7667" max="7667" width="7.7109375" style="12" customWidth="1"/>
    <col min="7668" max="7914" width="8.7109375" style="12"/>
    <col min="7915" max="7915" width="0.28515625" style="12" customWidth="1"/>
    <col min="7916" max="7916" width="47.5703125" style="12" customWidth="1"/>
    <col min="7917" max="7918" width="8.7109375" style="12" customWidth="1"/>
    <col min="7919" max="7919" width="15.5703125" style="12" customWidth="1"/>
    <col min="7920" max="7920" width="0" style="12" hidden="1" customWidth="1"/>
    <col min="7921" max="7921" width="15.42578125" style="12" customWidth="1"/>
    <col min="7922" max="7922" width="8.7109375" style="12"/>
    <col min="7923" max="7923" width="7.7109375" style="12" customWidth="1"/>
    <col min="7924" max="8170" width="8.7109375" style="12"/>
    <col min="8171" max="8171" width="0.28515625" style="12" customWidth="1"/>
    <col min="8172" max="8172" width="47.5703125" style="12" customWidth="1"/>
    <col min="8173" max="8174" width="8.7109375" style="12" customWidth="1"/>
    <col min="8175" max="8175" width="15.5703125" style="12" customWidth="1"/>
    <col min="8176" max="8176" width="0" style="12" hidden="1" customWidth="1"/>
    <col min="8177" max="8177" width="15.42578125" style="12" customWidth="1"/>
    <col min="8178" max="8178" width="8.7109375" style="12"/>
    <col min="8179" max="8179" width="7.7109375" style="12" customWidth="1"/>
    <col min="8180" max="8426" width="8.7109375" style="12"/>
    <col min="8427" max="8427" width="0.28515625" style="12" customWidth="1"/>
    <col min="8428" max="8428" width="47.5703125" style="12" customWidth="1"/>
    <col min="8429" max="8430" width="8.7109375" style="12" customWidth="1"/>
    <col min="8431" max="8431" width="15.5703125" style="12" customWidth="1"/>
    <col min="8432" max="8432" width="0" style="12" hidden="1" customWidth="1"/>
    <col min="8433" max="8433" width="15.42578125" style="12" customWidth="1"/>
    <col min="8434" max="8434" width="8.7109375" style="12"/>
    <col min="8435" max="8435" width="7.7109375" style="12" customWidth="1"/>
    <col min="8436" max="8682" width="8.7109375" style="12"/>
    <col min="8683" max="8683" width="0.28515625" style="12" customWidth="1"/>
    <col min="8684" max="8684" width="47.5703125" style="12" customWidth="1"/>
    <col min="8685" max="8686" width="8.7109375" style="12" customWidth="1"/>
    <col min="8687" max="8687" width="15.5703125" style="12" customWidth="1"/>
    <col min="8688" max="8688" width="0" style="12" hidden="1" customWidth="1"/>
    <col min="8689" max="8689" width="15.42578125" style="12" customWidth="1"/>
    <col min="8690" max="8690" width="8.7109375" style="12"/>
    <col min="8691" max="8691" width="7.7109375" style="12" customWidth="1"/>
    <col min="8692" max="8938" width="8.7109375" style="12"/>
    <col min="8939" max="8939" width="0.28515625" style="12" customWidth="1"/>
    <col min="8940" max="8940" width="47.5703125" style="12" customWidth="1"/>
    <col min="8941" max="8942" width="8.7109375" style="12" customWidth="1"/>
    <col min="8943" max="8943" width="15.5703125" style="12" customWidth="1"/>
    <col min="8944" max="8944" width="0" style="12" hidden="1" customWidth="1"/>
    <col min="8945" max="8945" width="15.42578125" style="12" customWidth="1"/>
    <col min="8946" max="8946" width="8.7109375" style="12"/>
    <col min="8947" max="8947" width="7.7109375" style="12" customWidth="1"/>
    <col min="8948" max="9194" width="8.7109375" style="12"/>
    <col min="9195" max="9195" width="0.28515625" style="12" customWidth="1"/>
    <col min="9196" max="9196" width="47.5703125" style="12" customWidth="1"/>
    <col min="9197" max="9198" width="8.7109375" style="12" customWidth="1"/>
    <col min="9199" max="9199" width="15.5703125" style="12" customWidth="1"/>
    <col min="9200" max="9200" width="0" style="12" hidden="1" customWidth="1"/>
    <col min="9201" max="9201" width="15.42578125" style="12" customWidth="1"/>
    <col min="9202" max="9202" width="8.7109375" style="12"/>
    <col min="9203" max="9203" width="7.7109375" style="12" customWidth="1"/>
    <col min="9204" max="9450" width="8.7109375" style="12"/>
    <col min="9451" max="9451" width="0.28515625" style="12" customWidth="1"/>
    <col min="9452" max="9452" width="47.5703125" style="12" customWidth="1"/>
    <col min="9453" max="9454" width="8.7109375" style="12" customWidth="1"/>
    <col min="9455" max="9455" width="15.5703125" style="12" customWidth="1"/>
    <col min="9456" max="9456" width="0" style="12" hidden="1" customWidth="1"/>
    <col min="9457" max="9457" width="15.42578125" style="12" customWidth="1"/>
    <col min="9458" max="9458" width="8.7109375" style="12"/>
    <col min="9459" max="9459" width="7.7109375" style="12" customWidth="1"/>
    <col min="9460" max="9706" width="8.7109375" style="12"/>
    <col min="9707" max="9707" width="0.28515625" style="12" customWidth="1"/>
    <col min="9708" max="9708" width="47.5703125" style="12" customWidth="1"/>
    <col min="9709" max="9710" width="8.7109375" style="12" customWidth="1"/>
    <col min="9711" max="9711" width="15.5703125" style="12" customWidth="1"/>
    <col min="9712" max="9712" width="0" style="12" hidden="1" customWidth="1"/>
    <col min="9713" max="9713" width="15.42578125" style="12" customWidth="1"/>
    <col min="9714" max="9714" width="8.7109375" style="12"/>
    <col min="9715" max="9715" width="7.7109375" style="12" customWidth="1"/>
    <col min="9716" max="9962" width="8.7109375" style="12"/>
    <col min="9963" max="9963" width="0.28515625" style="12" customWidth="1"/>
    <col min="9964" max="9964" width="47.5703125" style="12" customWidth="1"/>
    <col min="9965" max="9966" width="8.7109375" style="12" customWidth="1"/>
    <col min="9967" max="9967" width="15.5703125" style="12" customWidth="1"/>
    <col min="9968" max="9968" width="0" style="12" hidden="1" customWidth="1"/>
    <col min="9969" max="9969" width="15.42578125" style="12" customWidth="1"/>
    <col min="9970" max="9970" width="8.7109375" style="12"/>
    <col min="9971" max="9971" width="7.7109375" style="12" customWidth="1"/>
    <col min="9972" max="10218" width="8.7109375" style="12"/>
    <col min="10219" max="10219" width="0.28515625" style="12" customWidth="1"/>
    <col min="10220" max="10220" width="47.5703125" style="12" customWidth="1"/>
    <col min="10221" max="10222" width="8.7109375" style="12" customWidth="1"/>
    <col min="10223" max="10223" width="15.5703125" style="12" customWidth="1"/>
    <col min="10224" max="10224" width="0" style="12" hidden="1" customWidth="1"/>
    <col min="10225" max="10225" width="15.42578125" style="12" customWidth="1"/>
    <col min="10226" max="10226" width="8.7109375" style="12"/>
    <col min="10227" max="10227" width="7.7109375" style="12" customWidth="1"/>
    <col min="10228" max="10474" width="8.7109375" style="12"/>
    <col min="10475" max="10475" width="0.28515625" style="12" customWidth="1"/>
    <col min="10476" max="10476" width="47.5703125" style="12" customWidth="1"/>
    <col min="10477" max="10478" width="8.7109375" style="12" customWidth="1"/>
    <col min="10479" max="10479" width="15.5703125" style="12" customWidth="1"/>
    <col min="10480" max="10480" width="0" style="12" hidden="1" customWidth="1"/>
    <col min="10481" max="10481" width="15.42578125" style="12" customWidth="1"/>
    <col min="10482" max="10482" width="8.7109375" style="12"/>
    <col min="10483" max="10483" width="7.7109375" style="12" customWidth="1"/>
    <col min="10484" max="10730" width="8.7109375" style="12"/>
    <col min="10731" max="10731" width="0.28515625" style="12" customWidth="1"/>
    <col min="10732" max="10732" width="47.5703125" style="12" customWidth="1"/>
    <col min="10733" max="10734" width="8.7109375" style="12" customWidth="1"/>
    <col min="10735" max="10735" width="15.5703125" style="12" customWidth="1"/>
    <col min="10736" max="10736" width="0" style="12" hidden="1" customWidth="1"/>
    <col min="10737" max="10737" width="15.42578125" style="12" customWidth="1"/>
    <col min="10738" max="10738" width="8.7109375" style="12"/>
    <col min="10739" max="10739" width="7.7109375" style="12" customWidth="1"/>
    <col min="10740" max="10986" width="8.7109375" style="12"/>
    <col min="10987" max="10987" width="0.28515625" style="12" customWidth="1"/>
    <col min="10988" max="10988" width="47.5703125" style="12" customWidth="1"/>
    <col min="10989" max="10990" width="8.7109375" style="12" customWidth="1"/>
    <col min="10991" max="10991" width="15.5703125" style="12" customWidth="1"/>
    <col min="10992" max="10992" width="0" style="12" hidden="1" customWidth="1"/>
    <col min="10993" max="10993" width="15.42578125" style="12" customWidth="1"/>
    <col min="10994" max="10994" width="8.7109375" style="12"/>
    <col min="10995" max="10995" width="7.7109375" style="12" customWidth="1"/>
    <col min="10996" max="11242" width="8.7109375" style="12"/>
    <col min="11243" max="11243" width="0.28515625" style="12" customWidth="1"/>
    <col min="11244" max="11244" width="47.5703125" style="12" customWidth="1"/>
    <col min="11245" max="11246" width="8.7109375" style="12" customWidth="1"/>
    <col min="11247" max="11247" width="15.5703125" style="12" customWidth="1"/>
    <col min="11248" max="11248" width="0" style="12" hidden="1" customWidth="1"/>
    <col min="11249" max="11249" width="15.42578125" style="12" customWidth="1"/>
    <col min="11250" max="11250" width="8.7109375" style="12"/>
    <col min="11251" max="11251" width="7.7109375" style="12" customWidth="1"/>
    <col min="11252" max="11498" width="8.7109375" style="12"/>
    <col min="11499" max="11499" width="0.28515625" style="12" customWidth="1"/>
    <col min="11500" max="11500" width="47.5703125" style="12" customWidth="1"/>
    <col min="11501" max="11502" width="8.7109375" style="12" customWidth="1"/>
    <col min="11503" max="11503" width="15.5703125" style="12" customWidth="1"/>
    <col min="11504" max="11504" width="0" style="12" hidden="1" customWidth="1"/>
    <col min="11505" max="11505" width="15.42578125" style="12" customWidth="1"/>
    <col min="11506" max="11506" width="8.7109375" style="12"/>
    <col min="11507" max="11507" width="7.7109375" style="12" customWidth="1"/>
    <col min="11508" max="11754" width="8.7109375" style="12"/>
    <col min="11755" max="11755" width="0.28515625" style="12" customWidth="1"/>
    <col min="11756" max="11756" width="47.5703125" style="12" customWidth="1"/>
    <col min="11757" max="11758" width="8.7109375" style="12" customWidth="1"/>
    <col min="11759" max="11759" width="15.5703125" style="12" customWidth="1"/>
    <col min="11760" max="11760" width="0" style="12" hidden="1" customWidth="1"/>
    <col min="11761" max="11761" width="15.42578125" style="12" customWidth="1"/>
    <col min="11762" max="11762" width="8.7109375" style="12"/>
    <col min="11763" max="11763" width="7.7109375" style="12" customWidth="1"/>
    <col min="11764" max="12010" width="8.7109375" style="12"/>
    <col min="12011" max="12011" width="0.28515625" style="12" customWidth="1"/>
    <col min="12012" max="12012" width="47.5703125" style="12" customWidth="1"/>
    <col min="12013" max="12014" width="8.7109375" style="12" customWidth="1"/>
    <col min="12015" max="12015" width="15.5703125" style="12" customWidth="1"/>
    <col min="12016" max="12016" width="0" style="12" hidden="1" customWidth="1"/>
    <col min="12017" max="12017" width="15.42578125" style="12" customWidth="1"/>
    <col min="12018" max="12018" width="8.7109375" style="12"/>
    <col min="12019" max="12019" width="7.7109375" style="12" customWidth="1"/>
    <col min="12020" max="12266" width="8.7109375" style="12"/>
    <col min="12267" max="12267" width="0.28515625" style="12" customWidth="1"/>
    <col min="12268" max="12268" width="47.5703125" style="12" customWidth="1"/>
    <col min="12269" max="12270" width="8.7109375" style="12" customWidth="1"/>
    <col min="12271" max="12271" width="15.5703125" style="12" customWidth="1"/>
    <col min="12272" max="12272" width="0" style="12" hidden="1" customWidth="1"/>
    <col min="12273" max="12273" width="15.42578125" style="12" customWidth="1"/>
    <col min="12274" max="12274" width="8.7109375" style="12"/>
    <col min="12275" max="12275" width="7.7109375" style="12" customWidth="1"/>
    <col min="12276" max="12522" width="8.7109375" style="12"/>
    <col min="12523" max="12523" width="0.28515625" style="12" customWidth="1"/>
    <col min="12524" max="12524" width="47.5703125" style="12" customWidth="1"/>
    <col min="12525" max="12526" width="8.7109375" style="12" customWidth="1"/>
    <col min="12527" max="12527" width="15.5703125" style="12" customWidth="1"/>
    <col min="12528" max="12528" width="0" style="12" hidden="1" customWidth="1"/>
    <col min="12529" max="12529" width="15.42578125" style="12" customWidth="1"/>
    <col min="12530" max="12530" width="8.7109375" style="12"/>
    <col min="12531" max="12531" width="7.7109375" style="12" customWidth="1"/>
    <col min="12532" max="12778" width="8.7109375" style="12"/>
    <col min="12779" max="12779" width="0.28515625" style="12" customWidth="1"/>
    <col min="12780" max="12780" width="47.5703125" style="12" customWidth="1"/>
    <col min="12781" max="12782" width="8.7109375" style="12" customWidth="1"/>
    <col min="12783" max="12783" width="15.5703125" style="12" customWidth="1"/>
    <col min="12784" max="12784" width="0" style="12" hidden="1" customWidth="1"/>
    <col min="12785" max="12785" width="15.42578125" style="12" customWidth="1"/>
    <col min="12786" max="12786" width="8.7109375" style="12"/>
    <col min="12787" max="12787" width="7.7109375" style="12" customWidth="1"/>
    <col min="12788" max="13034" width="8.7109375" style="12"/>
    <col min="13035" max="13035" width="0.28515625" style="12" customWidth="1"/>
    <col min="13036" max="13036" width="47.5703125" style="12" customWidth="1"/>
    <col min="13037" max="13038" width="8.7109375" style="12" customWidth="1"/>
    <col min="13039" max="13039" width="15.5703125" style="12" customWidth="1"/>
    <col min="13040" max="13040" width="0" style="12" hidden="1" customWidth="1"/>
    <col min="13041" max="13041" width="15.42578125" style="12" customWidth="1"/>
    <col min="13042" max="13042" width="8.7109375" style="12"/>
    <col min="13043" max="13043" width="7.7109375" style="12" customWidth="1"/>
    <col min="13044" max="13290" width="8.7109375" style="12"/>
    <col min="13291" max="13291" width="0.28515625" style="12" customWidth="1"/>
    <col min="13292" max="13292" width="47.5703125" style="12" customWidth="1"/>
    <col min="13293" max="13294" width="8.7109375" style="12" customWidth="1"/>
    <col min="13295" max="13295" width="15.5703125" style="12" customWidth="1"/>
    <col min="13296" max="13296" width="0" style="12" hidden="1" customWidth="1"/>
    <col min="13297" max="13297" width="15.42578125" style="12" customWidth="1"/>
    <col min="13298" max="13298" width="8.7109375" style="12"/>
    <col min="13299" max="13299" width="7.7109375" style="12" customWidth="1"/>
    <col min="13300" max="13546" width="8.7109375" style="12"/>
    <col min="13547" max="13547" width="0.28515625" style="12" customWidth="1"/>
    <col min="13548" max="13548" width="47.5703125" style="12" customWidth="1"/>
    <col min="13549" max="13550" width="8.7109375" style="12" customWidth="1"/>
    <col min="13551" max="13551" width="15.5703125" style="12" customWidth="1"/>
    <col min="13552" max="13552" width="0" style="12" hidden="1" customWidth="1"/>
    <col min="13553" max="13553" width="15.42578125" style="12" customWidth="1"/>
    <col min="13554" max="13554" width="8.7109375" style="12"/>
    <col min="13555" max="13555" width="7.7109375" style="12" customWidth="1"/>
    <col min="13556" max="13802" width="8.7109375" style="12"/>
    <col min="13803" max="13803" width="0.28515625" style="12" customWidth="1"/>
    <col min="13804" max="13804" width="47.5703125" style="12" customWidth="1"/>
    <col min="13805" max="13806" width="8.7109375" style="12" customWidth="1"/>
    <col min="13807" max="13807" width="15.5703125" style="12" customWidth="1"/>
    <col min="13808" max="13808" width="0" style="12" hidden="1" customWidth="1"/>
    <col min="13809" max="13809" width="15.42578125" style="12" customWidth="1"/>
    <col min="13810" max="13810" width="8.7109375" style="12"/>
    <col min="13811" max="13811" width="7.7109375" style="12" customWidth="1"/>
    <col min="13812" max="14058" width="8.7109375" style="12"/>
    <col min="14059" max="14059" width="0.28515625" style="12" customWidth="1"/>
    <col min="14060" max="14060" width="47.5703125" style="12" customWidth="1"/>
    <col min="14061" max="14062" width="8.7109375" style="12" customWidth="1"/>
    <col min="14063" max="14063" width="15.5703125" style="12" customWidth="1"/>
    <col min="14064" max="14064" width="0" style="12" hidden="1" customWidth="1"/>
    <col min="14065" max="14065" width="15.42578125" style="12" customWidth="1"/>
    <col min="14066" max="14066" width="8.7109375" style="12"/>
    <col min="14067" max="14067" width="7.7109375" style="12" customWidth="1"/>
    <col min="14068" max="14314" width="8.7109375" style="12"/>
    <col min="14315" max="14315" width="0.28515625" style="12" customWidth="1"/>
    <col min="14316" max="14316" width="47.5703125" style="12" customWidth="1"/>
    <col min="14317" max="14318" width="8.7109375" style="12" customWidth="1"/>
    <col min="14319" max="14319" width="15.5703125" style="12" customWidth="1"/>
    <col min="14320" max="14320" width="0" style="12" hidden="1" customWidth="1"/>
    <col min="14321" max="14321" width="15.42578125" style="12" customWidth="1"/>
    <col min="14322" max="14322" width="8.7109375" style="12"/>
    <col min="14323" max="14323" width="7.7109375" style="12" customWidth="1"/>
    <col min="14324" max="14570" width="8.7109375" style="12"/>
    <col min="14571" max="14571" width="0.28515625" style="12" customWidth="1"/>
    <col min="14572" max="14572" width="47.5703125" style="12" customWidth="1"/>
    <col min="14573" max="14574" width="8.7109375" style="12" customWidth="1"/>
    <col min="14575" max="14575" width="15.5703125" style="12" customWidth="1"/>
    <col min="14576" max="14576" width="0" style="12" hidden="1" customWidth="1"/>
    <col min="14577" max="14577" width="15.42578125" style="12" customWidth="1"/>
    <col min="14578" max="14578" width="8.7109375" style="12"/>
    <col min="14579" max="14579" width="7.7109375" style="12" customWidth="1"/>
    <col min="14580" max="14826" width="8.7109375" style="12"/>
    <col min="14827" max="14827" width="0.28515625" style="12" customWidth="1"/>
    <col min="14828" max="14828" width="47.5703125" style="12" customWidth="1"/>
    <col min="14829" max="14830" width="8.7109375" style="12" customWidth="1"/>
    <col min="14831" max="14831" width="15.5703125" style="12" customWidth="1"/>
    <col min="14832" max="14832" width="0" style="12" hidden="1" customWidth="1"/>
    <col min="14833" max="14833" width="15.42578125" style="12" customWidth="1"/>
    <col min="14834" max="14834" width="8.7109375" style="12"/>
    <col min="14835" max="14835" width="7.7109375" style="12" customWidth="1"/>
    <col min="14836" max="15082" width="8.7109375" style="12"/>
    <col min="15083" max="15083" width="0.28515625" style="12" customWidth="1"/>
    <col min="15084" max="15084" width="47.5703125" style="12" customWidth="1"/>
    <col min="15085" max="15086" width="8.7109375" style="12" customWidth="1"/>
    <col min="15087" max="15087" width="15.5703125" style="12" customWidth="1"/>
    <col min="15088" max="15088" width="0" style="12" hidden="1" customWidth="1"/>
    <col min="15089" max="15089" width="15.42578125" style="12" customWidth="1"/>
    <col min="15090" max="15090" width="8.7109375" style="12"/>
    <col min="15091" max="15091" width="7.7109375" style="12" customWidth="1"/>
    <col min="15092" max="15338" width="8.7109375" style="12"/>
    <col min="15339" max="15339" width="0.28515625" style="12" customWidth="1"/>
    <col min="15340" max="15340" width="47.5703125" style="12" customWidth="1"/>
    <col min="15341" max="15342" width="8.7109375" style="12" customWidth="1"/>
    <col min="15343" max="15343" width="15.5703125" style="12" customWidth="1"/>
    <col min="15344" max="15344" width="0" style="12" hidden="1" customWidth="1"/>
    <col min="15345" max="15345" width="15.42578125" style="12" customWidth="1"/>
    <col min="15346" max="15346" width="8.7109375" style="12"/>
    <col min="15347" max="15347" width="7.7109375" style="12" customWidth="1"/>
    <col min="15348" max="15594" width="8.7109375" style="12"/>
    <col min="15595" max="15595" width="0.28515625" style="12" customWidth="1"/>
    <col min="15596" max="15596" width="47.5703125" style="12" customWidth="1"/>
    <col min="15597" max="15598" width="8.7109375" style="12" customWidth="1"/>
    <col min="15599" max="15599" width="15.5703125" style="12" customWidth="1"/>
    <col min="15600" max="15600" width="0" style="12" hidden="1" customWidth="1"/>
    <col min="15601" max="15601" width="15.42578125" style="12" customWidth="1"/>
    <col min="15602" max="15602" width="8.7109375" style="12"/>
    <col min="15603" max="15603" width="7.7109375" style="12" customWidth="1"/>
    <col min="15604" max="15850" width="8.7109375" style="12"/>
    <col min="15851" max="15851" width="0.28515625" style="12" customWidth="1"/>
    <col min="15852" max="15852" width="47.5703125" style="12" customWidth="1"/>
    <col min="15853" max="15854" width="8.7109375" style="12" customWidth="1"/>
    <col min="15855" max="15855" width="15.5703125" style="12" customWidth="1"/>
    <col min="15856" max="15856" width="0" style="12" hidden="1" customWidth="1"/>
    <col min="15857" max="15857" width="15.42578125" style="12" customWidth="1"/>
    <col min="15858" max="15858" width="8.7109375" style="12"/>
    <col min="15859" max="15859" width="7.7109375" style="12" customWidth="1"/>
    <col min="15860" max="16106" width="8.7109375" style="12"/>
    <col min="16107" max="16107" width="0.28515625" style="12" customWidth="1"/>
    <col min="16108" max="16108" width="47.5703125" style="12" customWidth="1"/>
    <col min="16109" max="16110" width="8.7109375" style="12" customWidth="1"/>
    <col min="16111" max="16111" width="15.5703125" style="12" customWidth="1"/>
    <col min="16112" max="16112" width="0" style="12" hidden="1" customWidth="1"/>
    <col min="16113" max="16113" width="15.42578125" style="12" customWidth="1"/>
    <col min="16114" max="16114" width="8.7109375" style="12"/>
    <col min="16115" max="16115" width="7.7109375" style="12" customWidth="1"/>
    <col min="16116" max="16371" width="8.7109375" style="12"/>
    <col min="16372" max="16372" width="8.7109375" style="12" customWidth="1"/>
    <col min="16373" max="16373" width="8.7109375" style="12"/>
    <col min="16374" max="16384" width="8.7109375" style="12" customWidth="1"/>
  </cols>
  <sheetData>
    <row r="1" spans="2:8" s="3" customFormat="1" ht="11.45" x14ac:dyDescent="0.3">
      <c r="B1" s="1"/>
      <c r="C1" s="1"/>
      <c r="D1" s="2"/>
      <c r="E1" s="1"/>
      <c r="F1" s="1"/>
      <c r="G1" s="1"/>
    </row>
    <row r="2" spans="2:8" s="3" customFormat="1" ht="17.45" x14ac:dyDescent="0.3">
      <c r="B2" s="1"/>
      <c r="C2" s="1"/>
      <c r="D2" s="4"/>
      <c r="E2" s="5"/>
      <c r="F2" s="1"/>
      <c r="G2" s="1"/>
    </row>
    <row r="3" spans="2:8" s="3" customFormat="1" ht="15" x14ac:dyDescent="0.3">
      <c r="B3" s="1"/>
      <c r="C3" s="1"/>
      <c r="D3" s="1"/>
      <c r="E3" s="1"/>
      <c r="F3" s="1"/>
      <c r="G3" s="6"/>
    </row>
    <row r="4" spans="2:8" s="7" customFormat="1" x14ac:dyDescent="0.25">
      <c r="B4" s="80" t="s">
        <v>0</v>
      </c>
      <c r="C4" s="82" t="s">
        <v>248</v>
      </c>
      <c r="D4" s="83"/>
      <c r="E4" s="83"/>
      <c r="F4" s="83"/>
      <c r="G4" s="83"/>
    </row>
    <row r="5" spans="2:8" s="8" customFormat="1" x14ac:dyDescent="0.25">
      <c r="B5" s="80"/>
      <c r="C5" s="82"/>
      <c r="D5" s="83"/>
      <c r="E5" s="83"/>
      <c r="F5" s="83"/>
      <c r="G5" s="83"/>
      <c r="H5" s="75"/>
    </row>
    <row r="6" spans="2:8" s="7" customFormat="1" ht="13.5" thickBot="1" x14ac:dyDescent="0.3">
      <c r="B6" s="81"/>
      <c r="C6" s="84"/>
      <c r="D6" s="85"/>
      <c r="E6" s="85"/>
      <c r="F6" s="85"/>
      <c r="G6" s="85"/>
    </row>
    <row r="7" spans="2:8" s="9" customFormat="1" x14ac:dyDescent="0.25">
      <c r="B7" s="86" t="s">
        <v>1</v>
      </c>
      <c r="C7" s="89" t="s">
        <v>2</v>
      </c>
      <c r="D7" s="90"/>
      <c r="E7" s="93" t="s">
        <v>3</v>
      </c>
      <c r="F7" s="93" t="s">
        <v>4</v>
      </c>
      <c r="G7" s="98" t="s">
        <v>5</v>
      </c>
      <c r="H7" s="113" t="s">
        <v>249</v>
      </c>
    </row>
    <row r="8" spans="2:8" s="9" customFormat="1" x14ac:dyDescent="0.25">
      <c r="B8" s="87"/>
      <c r="C8" s="91"/>
      <c r="D8" s="92"/>
      <c r="E8" s="94"/>
      <c r="F8" s="96"/>
      <c r="G8" s="99"/>
      <c r="H8" s="113"/>
    </row>
    <row r="9" spans="2:8" s="9" customFormat="1" ht="13.5" thickBot="1" x14ac:dyDescent="0.3">
      <c r="B9" s="88"/>
      <c r="C9" s="10" t="s">
        <v>6</v>
      </c>
      <c r="D9" s="11" t="s">
        <v>7</v>
      </c>
      <c r="E9" s="95"/>
      <c r="F9" s="97"/>
      <c r="G9" s="100"/>
      <c r="H9" s="113"/>
    </row>
    <row r="10" spans="2:8" s="9" customFormat="1" ht="15.75" customHeight="1" thickBot="1" x14ac:dyDescent="0.3">
      <c r="B10" s="78" t="s">
        <v>82</v>
      </c>
      <c r="C10" s="79"/>
      <c r="D10" s="79"/>
      <c r="E10" s="79"/>
      <c r="F10" s="79"/>
      <c r="G10" s="79"/>
      <c r="H10" s="114"/>
    </row>
    <row r="11" spans="2:8" ht="15" thickBot="1" x14ac:dyDescent="0.25">
      <c r="B11" s="52" t="s">
        <v>93</v>
      </c>
      <c r="C11" s="53"/>
      <c r="D11" s="53"/>
      <c r="E11" s="54"/>
      <c r="F11" s="54"/>
      <c r="G11" s="101"/>
      <c r="H11" s="114"/>
    </row>
    <row r="12" spans="2:8" ht="14.25" x14ac:dyDescent="0.2">
      <c r="B12" s="16" t="s">
        <v>94</v>
      </c>
      <c r="C12" s="17">
        <v>5.4</v>
      </c>
      <c r="D12" s="17">
        <v>5.7</v>
      </c>
      <c r="E12" s="17">
        <v>1.85</v>
      </c>
      <c r="F12" s="18">
        <v>800</v>
      </c>
      <c r="G12" s="102">
        <v>2000</v>
      </c>
      <c r="H12" s="114">
        <f t="shared" ref="H10:H73" si="0">G12-G12*25/100</f>
        <v>1500</v>
      </c>
    </row>
    <row r="13" spans="2:8" ht="14.25" x14ac:dyDescent="0.2">
      <c r="B13" s="16" t="s">
        <v>95</v>
      </c>
      <c r="C13" s="17">
        <v>6.8</v>
      </c>
      <c r="D13" s="17">
        <v>7.4</v>
      </c>
      <c r="E13" s="17">
        <v>2.4</v>
      </c>
      <c r="F13" s="18">
        <v>970</v>
      </c>
      <c r="G13" s="102">
        <v>2200</v>
      </c>
      <c r="H13" s="114">
        <f t="shared" si="0"/>
        <v>1650</v>
      </c>
    </row>
    <row r="14" spans="2:8" ht="15" thickBot="1" x14ac:dyDescent="0.25">
      <c r="B14" s="16" t="s">
        <v>96</v>
      </c>
      <c r="C14" s="19">
        <v>7.9</v>
      </c>
      <c r="D14" s="19">
        <v>8.4</v>
      </c>
      <c r="E14" s="19">
        <v>2.75</v>
      </c>
      <c r="F14" s="20">
        <v>1040</v>
      </c>
      <c r="G14" s="102">
        <v>2950</v>
      </c>
      <c r="H14" s="114">
        <f t="shared" si="0"/>
        <v>2212.5</v>
      </c>
    </row>
    <row r="15" spans="2:8" ht="15" thickBot="1" x14ac:dyDescent="0.25">
      <c r="B15" s="52" t="s">
        <v>97</v>
      </c>
      <c r="C15" s="53"/>
      <c r="D15" s="53"/>
      <c r="E15" s="54"/>
      <c r="F15" s="54"/>
      <c r="G15" s="101"/>
      <c r="H15" s="114">
        <f t="shared" si="0"/>
        <v>0</v>
      </c>
    </row>
    <row r="16" spans="2:8" ht="14.25" x14ac:dyDescent="0.2">
      <c r="B16" s="13" t="s">
        <v>98</v>
      </c>
      <c r="C16" s="14" t="s">
        <v>8</v>
      </c>
      <c r="D16" s="14" t="s">
        <v>9</v>
      </c>
      <c r="E16" s="14">
        <v>0.6</v>
      </c>
      <c r="F16" s="15">
        <v>700</v>
      </c>
      <c r="G16" s="102">
        <v>920</v>
      </c>
      <c r="H16" s="114">
        <f t="shared" si="0"/>
        <v>690</v>
      </c>
    </row>
    <row r="17" spans="2:8" ht="14.25" x14ac:dyDescent="0.2">
      <c r="B17" s="39" t="s">
        <v>99</v>
      </c>
      <c r="C17" s="21" t="s">
        <v>9</v>
      </c>
      <c r="D17" s="21" t="s">
        <v>10</v>
      </c>
      <c r="E17" s="21">
        <v>0.7</v>
      </c>
      <c r="F17" s="22">
        <v>720</v>
      </c>
      <c r="G17" s="102">
        <v>960</v>
      </c>
      <c r="H17" s="114">
        <f t="shared" si="0"/>
        <v>720</v>
      </c>
    </row>
    <row r="18" spans="2:8" ht="15" thickBot="1" x14ac:dyDescent="0.25">
      <c r="B18" s="16" t="s">
        <v>100</v>
      </c>
      <c r="C18" s="17" t="s">
        <v>11</v>
      </c>
      <c r="D18" s="17" t="s">
        <v>12</v>
      </c>
      <c r="E18" s="17">
        <v>1</v>
      </c>
      <c r="F18" s="18">
        <v>720</v>
      </c>
      <c r="G18" s="102">
        <v>1040</v>
      </c>
      <c r="H18" s="114">
        <f t="shared" si="0"/>
        <v>780</v>
      </c>
    </row>
    <row r="19" spans="2:8" ht="15" thickBot="1" x14ac:dyDescent="0.25">
      <c r="B19" s="52" t="s">
        <v>101</v>
      </c>
      <c r="C19" s="53"/>
      <c r="D19" s="53"/>
      <c r="E19" s="54"/>
      <c r="F19" s="54"/>
      <c r="G19" s="101"/>
      <c r="H19" s="114">
        <f t="shared" si="0"/>
        <v>0</v>
      </c>
    </row>
    <row r="20" spans="2:8" ht="14.25" x14ac:dyDescent="0.2">
      <c r="B20" s="13" t="s">
        <v>102</v>
      </c>
      <c r="C20" s="14" t="s">
        <v>9</v>
      </c>
      <c r="D20" s="14" t="s">
        <v>15</v>
      </c>
      <c r="E20" s="14">
        <v>0.5</v>
      </c>
      <c r="F20" s="15">
        <v>750</v>
      </c>
      <c r="G20" s="102">
        <v>1095.309</v>
      </c>
      <c r="H20" s="114">
        <f t="shared" si="0"/>
        <v>821.48174999999992</v>
      </c>
    </row>
    <row r="21" spans="2:8" ht="14.25" x14ac:dyDescent="0.2">
      <c r="B21" s="16" t="s">
        <v>103</v>
      </c>
      <c r="C21" s="17" t="s">
        <v>16</v>
      </c>
      <c r="D21" s="17" t="s">
        <v>17</v>
      </c>
      <c r="E21" s="17">
        <v>0.62</v>
      </c>
      <c r="F21" s="18">
        <v>750</v>
      </c>
      <c r="G21" s="102">
        <v>1168.5329999999999</v>
      </c>
      <c r="H21" s="114">
        <f t="shared" si="0"/>
        <v>876.39974999999993</v>
      </c>
    </row>
    <row r="22" spans="2:8" ht="14.25" x14ac:dyDescent="0.2">
      <c r="B22" s="16" t="s">
        <v>104</v>
      </c>
      <c r="C22" s="17" t="s">
        <v>18</v>
      </c>
      <c r="D22" s="17" t="s">
        <v>19</v>
      </c>
      <c r="E22" s="17">
        <v>0.92</v>
      </c>
      <c r="F22" s="18">
        <v>750</v>
      </c>
      <c r="G22" s="102">
        <v>1368.8819999999998</v>
      </c>
      <c r="H22" s="114">
        <f t="shared" si="0"/>
        <v>1026.6614999999999</v>
      </c>
    </row>
    <row r="23" spans="2:8" ht="14.25" x14ac:dyDescent="0.2">
      <c r="B23" s="16" t="s">
        <v>105</v>
      </c>
      <c r="C23" s="17" t="s">
        <v>20</v>
      </c>
      <c r="D23" s="17" t="s">
        <v>21</v>
      </c>
      <c r="E23" s="17">
        <v>1.1100000000000001</v>
      </c>
      <c r="F23" s="18">
        <v>750</v>
      </c>
      <c r="G23" s="102">
        <v>1838.7359999999999</v>
      </c>
      <c r="H23" s="114">
        <f t="shared" si="0"/>
        <v>1379.0519999999999</v>
      </c>
    </row>
    <row r="24" spans="2:8" ht="14.25" x14ac:dyDescent="0.2">
      <c r="B24" s="16" t="s">
        <v>106</v>
      </c>
      <c r="C24" s="17" t="s">
        <v>21</v>
      </c>
      <c r="D24" s="17" t="s">
        <v>22</v>
      </c>
      <c r="E24" s="17">
        <v>1.4</v>
      </c>
      <c r="F24" s="18">
        <v>900</v>
      </c>
      <c r="G24" s="102">
        <v>2334.0149999999999</v>
      </c>
      <c r="H24" s="114">
        <f t="shared" si="0"/>
        <v>1750.51125</v>
      </c>
    </row>
    <row r="25" spans="2:8" ht="14.25" x14ac:dyDescent="0.2">
      <c r="B25" s="16" t="s">
        <v>107</v>
      </c>
      <c r="C25" s="17" t="s">
        <v>23</v>
      </c>
      <c r="D25" s="17" t="s">
        <v>24</v>
      </c>
      <c r="E25" s="17">
        <v>2.12</v>
      </c>
      <c r="F25" s="18">
        <v>1100</v>
      </c>
      <c r="G25" s="102">
        <v>2805.9029999999998</v>
      </c>
      <c r="H25" s="114">
        <f t="shared" si="0"/>
        <v>2104.4272499999997</v>
      </c>
    </row>
    <row r="26" spans="2:8" ht="14.25" x14ac:dyDescent="0.2">
      <c r="B26" s="43" t="s">
        <v>108</v>
      </c>
      <c r="C26" s="19" t="s">
        <v>25</v>
      </c>
      <c r="D26" s="19" t="s">
        <v>26</v>
      </c>
      <c r="E26" s="19">
        <v>2.5</v>
      </c>
      <c r="F26" s="20">
        <v>1100</v>
      </c>
      <c r="G26" s="102">
        <v>3809.6819999999998</v>
      </c>
      <c r="H26" s="114">
        <f t="shared" si="0"/>
        <v>2857.2615000000001</v>
      </c>
    </row>
    <row r="27" spans="2:8" ht="14.25" x14ac:dyDescent="0.2">
      <c r="B27" s="43" t="s">
        <v>109</v>
      </c>
      <c r="C27" s="19" t="s">
        <v>25</v>
      </c>
      <c r="D27" s="19" t="s">
        <v>26</v>
      </c>
      <c r="E27" s="19">
        <v>2.41</v>
      </c>
      <c r="F27" s="50">
        <v>1380</v>
      </c>
      <c r="G27" s="102">
        <v>5416.5419999999995</v>
      </c>
      <c r="H27" s="114">
        <f t="shared" si="0"/>
        <v>4062.4064999999996</v>
      </c>
    </row>
    <row r="28" spans="2:8" ht="15" thickBot="1" x14ac:dyDescent="0.25">
      <c r="B28" s="59" t="s">
        <v>110</v>
      </c>
      <c r="C28" s="19" t="s">
        <v>27</v>
      </c>
      <c r="D28" s="19" t="s">
        <v>28</v>
      </c>
      <c r="E28" s="19">
        <v>3</v>
      </c>
      <c r="F28" s="51">
        <v>1380</v>
      </c>
      <c r="G28" s="102">
        <v>6547.445999999999</v>
      </c>
      <c r="H28" s="114">
        <f t="shared" si="0"/>
        <v>4910.584499999999</v>
      </c>
    </row>
    <row r="29" spans="2:8" ht="15" thickBot="1" x14ac:dyDescent="0.25">
      <c r="B29" s="52" t="s">
        <v>111</v>
      </c>
      <c r="C29" s="53"/>
      <c r="D29" s="53"/>
      <c r="E29" s="54"/>
      <c r="F29" s="54"/>
      <c r="G29" s="101"/>
      <c r="H29" s="114">
        <f t="shared" si="0"/>
        <v>0</v>
      </c>
    </row>
    <row r="30" spans="2:8" ht="14.25" x14ac:dyDescent="0.2">
      <c r="B30" s="23" t="s">
        <v>112</v>
      </c>
      <c r="C30" s="24" t="s">
        <v>16</v>
      </c>
      <c r="D30" s="24" t="s">
        <v>17</v>
      </c>
      <c r="E30" s="27">
        <v>0.6</v>
      </c>
      <c r="F30" s="26">
        <v>750</v>
      </c>
      <c r="G30" s="103">
        <v>2057.3909999999996</v>
      </c>
      <c r="H30" s="114">
        <f t="shared" si="0"/>
        <v>1543.0432499999997</v>
      </c>
    </row>
    <row r="31" spans="2:8" ht="14.25" x14ac:dyDescent="0.2">
      <c r="B31" s="23" t="s">
        <v>113</v>
      </c>
      <c r="C31" s="24" t="s">
        <v>18</v>
      </c>
      <c r="D31" s="24" t="s">
        <v>19</v>
      </c>
      <c r="E31" s="28">
        <v>0.9</v>
      </c>
      <c r="F31" s="26">
        <v>750</v>
      </c>
      <c r="G31" s="104">
        <v>2221.1279999999997</v>
      </c>
      <c r="H31" s="114">
        <f t="shared" si="0"/>
        <v>1665.8459999999998</v>
      </c>
    </row>
    <row r="32" spans="2:8" ht="15" thickBot="1" x14ac:dyDescent="0.25">
      <c r="B32" s="23" t="s">
        <v>114</v>
      </c>
      <c r="C32" s="24" t="s">
        <v>20</v>
      </c>
      <c r="D32" s="24" t="s">
        <v>21</v>
      </c>
      <c r="E32" s="24">
        <v>1.2</v>
      </c>
      <c r="F32" s="26">
        <v>750</v>
      </c>
      <c r="G32" s="105">
        <v>2502.837</v>
      </c>
      <c r="H32" s="114">
        <f t="shared" si="0"/>
        <v>1877.1277500000001</v>
      </c>
    </row>
    <row r="33" spans="2:8" ht="15" thickBot="1" x14ac:dyDescent="0.25">
      <c r="B33" s="52" t="s">
        <v>115</v>
      </c>
      <c r="C33" s="53"/>
      <c r="D33" s="53"/>
      <c r="E33" s="54"/>
      <c r="F33" s="54"/>
      <c r="G33" s="101"/>
      <c r="H33" s="114">
        <f t="shared" si="0"/>
        <v>0</v>
      </c>
    </row>
    <row r="34" spans="2:8" ht="14.25" x14ac:dyDescent="0.2">
      <c r="B34" s="39" t="s">
        <v>116</v>
      </c>
      <c r="C34" s="21" t="s">
        <v>9</v>
      </c>
      <c r="D34" s="21" t="s">
        <v>15</v>
      </c>
      <c r="E34" s="21">
        <v>0.5</v>
      </c>
      <c r="F34" s="22">
        <v>690</v>
      </c>
      <c r="G34" s="102">
        <v>1800</v>
      </c>
      <c r="H34" s="114">
        <f t="shared" si="0"/>
        <v>1350</v>
      </c>
    </row>
    <row r="35" spans="2:8" ht="14.25" x14ac:dyDescent="0.2">
      <c r="B35" s="16" t="s">
        <v>117</v>
      </c>
      <c r="C35" s="17" t="s">
        <v>16</v>
      </c>
      <c r="D35" s="17" t="s">
        <v>17</v>
      </c>
      <c r="E35" s="17">
        <v>0.62</v>
      </c>
      <c r="F35" s="18">
        <v>690</v>
      </c>
      <c r="G35" s="102">
        <v>1900</v>
      </c>
      <c r="H35" s="114">
        <f t="shared" si="0"/>
        <v>1425</v>
      </c>
    </row>
    <row r="36" spans="2:8" ht="14.25" x14ac:dyDescent="0.2">
      <c r="B36" s="16" t="s">
        <v>118</v>
      </c>
      <c r="C36" s="17" t="s">
        <v>13</v>
      </c>
      <c r="D36" s="17" t="s">
        <v>14</v>
      </c>
      <c r="E36" s="17">
        <v>0.92</v>
      </c>
      <c r="F36" s="18">
        <v>690</v>
      </c>
      <c r="G36" s="102">
        <v>2190</v>
      </c>
      <c r="H36" s="114">
        <f t="shared" si="0"/>
        <v>1642.5</v>
      </c>
    </row>
    <row r="37" spans="2:8" ht="15" thickBot="1" x14ac:dyDescent="0.25">
      <c r="B37" s="16" t="s">
        <v>119</v>
      </c>
      <c r="C37" s="17" t="s">
        <v>29</v>
      </c>
      <c r="D37" s="17" t="s">
        <v>21</v>
      </c>
      <c r="E37" s="17">
        <v>1.2</v>
      </c>
      <c r="F37" s="18">
        <v>720</v>
      </c>
      <c r="G37" s="102">
        <v>2500</v>
      </c>
      <c r="H37" s="114">
        <f t="shared" si="0"/>
        <v>1875</v>
      </c>
    </row>
    <row r="38" spans="2:8" ht="14.25" x14ac:dyDescent="0.2">
      <c r="B38" s="56" t="s">
        <v>120</v>
      </c>
      <c r="C38" s="56"/>
      <c r="D38" s="60"/>
      <c r="E38" s="60"/>
      <c r="F38" s="61"/>
      <c r="G38" s="61"/>
      <c r="H38" s="114">
        <f t="shared" si="0"/>
        <v>0</v>
      </c>
    </row>
    <row r="39" spans="2:8" ht="15" thickBot="1" x14ac:dyDescent="0.25">
      <c r="B39" s="57" t="s">
        <v>30</v>
      </c>
      <c r="C39" s="57"/>
      <c r="D39" s="66"/>
      <c r="E39" s="66"/>
      <c r="F39" s="67"/>
      <c r="G39" s="67"/>
      <c r="H39" s="114">
        <f t="shared" si="0"/>
        <v>0</v>
      </c>
    </row>
    <row r="40" spans="2:8" ht="14.25" x14ac:dyDescent="0.2">
      <c r="B40" s="16" t="s">
        <v>121</v>
      </c>
      <c r="C40" s="17" t="s">
        <v>31</v>
      </c>
      <c r="D40" s="17" t="s">
        <v>32</v>
      </c>
      <c r="E40" s="17">
        <v>0.5</v>
      </c>
      <c r="F40" s="18">
        <v>800</v>
      </c>
      <c r="G40" s="102">
        <v>2160</v>
      </c>
      <c r="H40" s="114">
        <f t="shared" si="0"/>
        <v>1620</v>
      </c>
    </row>
    <row r="41" spans="2:8" ht="15" thickBot="1" x14ac:dyDescent="0.25">
      <c r="B41" s="16" t="s">
        <v>122</v>
      </c>
      <c r="C41" s="17" t="s">
        <v>33</v>
      </c>
      <c r="D41" s="17" t="s">
        <v>34</v>
      </c>
      <c r="E41" s="17">
        <v>0.8</v>
      </c>
      <c r="F41" s="18">
        <v>850</v>
      </c>
      <c r="G41" s="102">
        <v>2500</v>
      </c>
      <c r="H41" s="114">
        <f t="shared" si="0"/>
        <v>1875</v>
      </c>
    </row>
    <row r="42" spans="2:8" ht="14.25" x14ac:dyDescent="0.2">
      <c r="B42" s="56" t="s">
        <v>123</v>
      </c>
      <c r="C42" s="56"/>
      <c r="D42" s="60"/>
      <c r="E42" s="60"/>
      <c r="F42" s="61"/>
      <c r="G42" s="61"/>
      <c r="H42" s="114">
        <f t="shared" si="0"/>
        <v>0</v>
      </c>
    </row>
    <row r="43" spans="2:8" ht="15" thickBot="1" x14ac:dyDescent="0.25">
      <c r="B43" s="57" t="s">
        <v>35</v>
      </c>
      <c r="C43" s="57"/>
      <c r="D43" s="66"/>
      <c r="E43" s="66"/>
      <c r="F43" s="67"/>
      <c r="G43" s="67"/>
      <c r="H43" s="114">
        <f t="shared" si="0"/>
        <v>0</v>
      </c>
    </row>
    <row r="44" spans="2:8" s="30" customFormat="1" ht="14.25" x14ac:dyDescent="0.2">
      <c r="B44" s="31" t="s">
        <v>124</v>
      </c>
      <c r="C44" s="27" t="s">
        <v>31</v>
      </c>
      <c r="D44" s="27" t="s">
        <v>32</v>
      </c>
      <c r="E44" s="27">
        <v>0.5</v>
      </c>
      <c r="F44" s="32">
        <v>800</v>
      </c>
      <c r="G44" s="106">
        <v>2665.5569999999998</v>
      </c>
      <c r="H44" s="114">
        <f t="shared" si="0"/>
        <v>1999.1677500000001</v>
      </c>
    </row>
    <row r="45" spans="2:8" s="30" customFormat="1" ht="14.25" x14ac:dyDescent="0.2">
      <c r="B45" s="23" t="s">
        <v>125</v>
      </c>
      <c r="C45" s="24" t="s">
        <v>33</v>
      </c>
      <c r="D45" s="24" t="s">
        <v>34</v>
      </c>
      <c r="E45" s="24">
        <v>0.8</v>
      </c>
      <c r="F45" s="29">
        <v>850</v>
      </c>
      <c r="G45" s="102">
        <v>2897.4329999999995</v>
      </c>
      <c r="H45" s="114">
        <f t="shared" si="0"/>
        <v>2173.0747499999998</v>
      </c>
    </row>
    <row r="46" spans="2:8" s="30" customFormat="1" ht="15" thickBot="1" x14ac:dyDescent="0.25">
      <c r="B46" s="58" t="s">
        <v>126</v>
      </c>
      <c r="C46" s="68" t="s">
        <v>36</v>
      </c>
      <c r="D46" s="68" t="s">
        <v>37</v>
      </c>
      <c r="E46" s="68">
        <v>1.2</v>
      </c>
      <c r="F46" s="69">
        <v>900</v>
      </c>
      <c r="G46" s="107">
        <v>3280.8419999999996</v>
      </c>
      <c r="H46" s="114">
        <f t="shared" si="0"/>
        <v>2460.6314999999995</v>
      </c>
    </row>
    <row r="47" spans="2:8" ht="15" thickBot="1" x14ac:dyDescent="0.25">
      <c r="B47" s="52" t="s">
        <v>127</v>
      </c>
      <c r="C47" s="53"/>
      <c r="D47" s="53"/>
      <c r="E47" s="54"/>
      <c r="F47" s="54"/>
      <c r="G47" s="101"/>
      <c r="H47" s="114">
        <f t="shared" si="0"/>
        <v>0</v>
      </c>
    </row>
    <row r="48" spans="2:8" ht="14.25" x14ac:dyDescent="0.2">
      <c r="B48" s="31" t="s">
        <v>128</v>
      </c>
      <c r="C48" s="27" t="s">
        <v>19</v>
      </c>
      <c r="D48" s="27" t="s">
        <v>22</v>
      </c>
      <c r="E48" s="27">
        <v>1.02</v>
      </c>
      <c r="F48" s="32">
        <v>850</v>
      </c>
      <c r="G48" s="102">
        <v>2100</v>
      </c>
      <c r="H48" s="114">
        <f t="shared" si="0"/>
        <v>1575</v>
      </c>
    </row>
    <row r="49" spans="2:8" ht="14.25" x14ac:dyDescent="0.2">
      <c r="B49" s="23" t="s">
        <v>129</v>
      </c>
      <c r="C49" s="24" t="s">
        <v>38</v>
      </c>
      <c r="D49" s="24" t="s">
        <v>39</v>
      </c>
      <c r="E49" s="24">
        <v>1.58</v>
      </c>
      <c r="F49" s="29">
        <v>850</v>
      </c>
      <c r="G49" s="102">
        <v>2650</v>
      </c>
      <c r="H49" s="114">
        <f t="shared" si="0"/>
        <v>1987.5</v>
      </c>
    </row>
    <row r="50" spans="2:8" ht="15" thickBot="1" x14ac:dyDescent="0.25">
      <c r="B50" s="59" t="s">
        <v>130</v>
      </c>
      <c r="C50" s="25" t="s">
        <v>23</v>
      </c>
      <c r="D50" s="25" t="s">
        <v>40</v>
      </c>
      <c r="E50" s="25">
        <v>2.2000000000000002</v>
      </c>
      <c r="F50" s="33">
        <v>950</v>
      </c>
      <c r="G50" s="102">
        <v>3350</v>
      </c>
      <c r="H50" s="114">
        <f t="shared" si="0"/>
        <v>2512.5</v>
      </c>
    </row>
    <row r="51" spans="2:8" ht="15" thickBot="1" x14ac:dyDescent="0.25">
      <c r="B51" s="52" t="s">
        <v>131</v>
      </c>
      <c r="C51" s="53"/>
      <c r="D51" s="53"/>
      <c r="E51" s="54"/>
      <c r="F51" s="54"/>
      <c r="G51" s="101"/>
      <c r="H51" s="114">
        <f t="shared" si="0"/>
        <v>0</v>
      </c>
    </row>
    <row r="52" spans="2:8" ht="14.25" x14ac:dyDescent="0.2">
      <c r="B52" s="16" t="s">
        <v>132</v>
      </c>
      <c r="C52" s="17">
        <v>5.4</v>
      </c>
      <c r="D52" s="17">
        <v>6</v>
      </c>
      <c r="E52" s="17">
        <v>1.9</v>
      </c>
      <c r="F52" s="18">
        <v>780</v>
      </c>
      <c r="G52" s="102">
        <v>2185</v>
      </c>
      <c r="H52" s="114">
        <f t="shared" si="0"/>
        <v>1638.75</v>
      </c>
    </row>
    <row r="53" spans="2:8" ht="14.25" x14ac:dyDescent="0.2">
      <c r="B53" s="43" t="s">
        <v>133</v>
      </c>
      <c r="C53" s="19">
        <v>6.5</v>
      </c>
      <c r="D53" s="19">
        <v>7.4</v>
      </c>
      <c r="E53" s="19">
        <v>2.42</v>
      </c>
      <c r="F53" s="20">
        <v>880</v>
      </c>
      <c r="G53" s="102">
        <v>2616</v>
      </c>
      <c r="H53" s="114">
        <f t="shared" si="0"/>
        <v>1962</v>
      </c>
    </row>
    <row r="54" spans="2:8" ht="14.25" x14ac:dyDescent="0.2">
      <c r="B54" s="16" t="s">
        <v>134</v>
      </c>
      <c r="C54" s="17">
        <v>10.5</v>
      </c>
      <c r="D54" s="17">
        <v>11.8</v>
      </c>
      <c r="E54" s="17">
        <v>3.48</v>
      </c>
      <c r="F54" s="18">
        <v>1660</v>
      </c>
      <c r="G54" s="102">
        <v>4142</v>
      </c>
      <c r="H54" s="114">
        <f t="shared" si="0"/>
        <v>3106.5</v>
      </c>
    </row>
    <row r="55" spans="2:8" ht="15" thickBot="1" x14ac:dyDescent="0.25">
      <c r="B55" s="43" t="s">
        <v>135</v>
      </c>
      <c r="C55" s="35">
        <v>14.5</v>
      </c>
      <c r="D55" s="35">
        <v>16.5</v>
      </c>
      <c r="E55" s="19">
        <v>5.3</v>
      </c>
      <c r="F55" s="20">
        <v>2200</v>
      </c>
      <c r="G55" s="102">
        <v>5475</v>
      </c>
      <c r="H55" s="114">
        <f t="shared" si="0"/>
        <v>4106.25</v>
      </c>
    </row>
    <row r="56" spans="2:8" ht="15" thickBot="1" x14ac:dyDescent="0.25">
      <c r="B56" s="56" t="s">
        <v>136</v>
      </c>
      <c r="C56" s="60"/>
      <c r="D56" s="60"/>
      <c r="E56" s="61"/>
      <c r="F56" s="61"/>
      <c r="G56" s="108"/>
      <c r="H56" s="114">
        <f t="shared" si="0"/>
        <v>0</v>
      </c>
    </row>
    <row r="57" spans="2:8" ht="14.25" x14ac:dyDescent="0.2">
      <c r="B57" s="40" t="s">
        <v>137</v>
      </c>
      <c r="C57" s="36" t="s">
        <v>38</v>
      </c>
      <c r="D57" s="14" t="s">
        <v>41</v>
      </c>
      <c r="E57" s="14">
        <v>1.6</v>
      </c>
      <c r="F57" s="15">
        <v>780</v>
      </c>
      <c r="G57" s="106">
        <v>2777.4269999999997</v>
      </c>
      <c r="H57" s="114">
        <f t="shared" si="0"/>
        <v>2083.0702499999998</v>
      </c>
    </row>
    <row r="58" spans="2:8" ht="14.25" x14ac:dyDescent="0.2">
      <c r="B58" s="41" t="s">
        <v>138</v>
      </c>
      <c r="C58" s="37" t="s">
        <v>23</v>
      </c>
      <c r="D58" s="17" t="s">
        <v>22</v>
      </c>
      <c r="E58" s="17">
        <v>2.15</v>
      </c>
      <c r="F58" s="18">
        <v>880</v>
      </c>
      <c r="G58" s="102">
        <v>3244.2299999999996</v>
      </c>
      <c r="H58" s="114">
        <f t="shared" si="0"/>
        <v>2433.1724999999997</v>
      </c>
    </row>
    <row r="59" spans="2:8" ht="14.25" x14ac:dyDescent="0.2">
      <c r="B59" s="41" t="s">
        <v>139</v>
      </c>
      <c r="C59" s="37" t="s">
        <v>42</v>
      </c>
      <c r="D59" s="17" t="s">
        <v>28</v>
      </c>
      <c r="E59" s="17">
        <v>2.6</v>
      </c>
      <c r="F59" s="18">
        <v>1660</v>
      </c>
      <c r="G59" s="102">
        <v>4502.259</v>
      </c>
      <c r="H59" s="114">
        <f t="shared" si="0"/>
        <v>3376.69425</v>
      </c>
    </row>
    <row r="60" spans="2:8" ht="14.25" x14ac:dyDescent="0.2">
      <c r="B60" s="41" t="s">
        <v>140</v>
      </c>
      <c r="C60" s="37" t="s">
        <v>43</v>
      </c>
      <c r="D60" s="17" t="s">
        <v>44</v>
      </c>
      <c r="E60" s="17">
        <v>2.9</v>
      </c>
      <c r="F60" s="18">
        <v>1850</v>
      </c>
      <c r="G60" s="102">
        <v>5741.9819999999991</v>
      </c>
      <c r="H60" s="114">
        <f t="shared" si="0"/>
        <v>4306.4864999999991</v>
      </c>
    </row>
    <row r="61" spans="2:8" ht="14.25" x14ac:dyDescent="0.2">
      <c r="B61" s="62" t="s">
        <v>141</v>
      </c>
      <c r="C61" s="38" t="s">
        <v>45</v>
      </c>
      <c r="D61" s="19" t="s">
        <v>46</v>
      </c>
      <c r="E61" s="19">
        <v>2.9</v>
      </c>
      <c r="F61" s="20">
        <v>1850</v>
      </c>
      <c r="G61" s="102">
        <v>6076.5749999999998</v>
      </c>
      <c r="H61" s="114">
        <f t="shared" si="0"/>
        <v>4557.4312499999996</v>
      </c>
    </row>
    <row r="62" spans="2:8" ht="14.25" x14ac:dyDescent="0.2">
      <c r="B62" s="62" t="s">
        <v>142</v>
      </c>
      <c r="C62" s="38" t="s">
        <v>47</v>
      </c>
      <c r="D62" s="19" t="s">
        <v>48</v>
      </c>
      <c r="E62" s="19">
        <v>3.7</v>
      </c>
      <c r="F62" s="20">
        <v>2000</v>
      </c>
      <c r="G62" s="102">
        <v>6447.78</v>
      </c>
      <c r="H62" s="114">
        <f t="shared" si="0"/>
        <v>4835.835</v>
      </c>
    </row>
    <row r="63" spans="2:8" ht="14.25" x14ac:dyDescent="0.2">
      <c r="B63" s="41" t="s">
        <v>143</v>
      </c>
      <c r="C63" s="38" t="s">
        <v>47</v>
      </c>
      <c r="D63" s="19" t="s">
        <v>48</v>
      </c>
      <c r="E63" s="19">
        <v>3.7</v>
      </c>
      <c r="F63" s="20">
        <v>2000</v>
      </c>
      <c r="G63" s="102">
        <v>6729.4889999999996</v>
      </c>
      <c r="H63" s="114">
        <f t="shared" si="0"/>
        <v>5047.1167500000001</v>
      </c>
    </row>
    <row r="64" spans="2:8" ht="15" thickBot="1" x14ac:dyDescent="0.25">
      <c r="B64" s="55" t="s">
        <v>144</v>
      </c>
      <c r="C64" s="45" t="s">
        <v>49</v>
      </c>
      <c r="D64" s="46" t="s">
        <v>50</v>
      </c>
      <c r="E64" s="46">
        <v>4.7</v>
      </c>
      <c r="F64" s="69">
        <v>2100</v>
      </c>
      <c r="G64" s="107">
        <v>7545.1229999999996</v>
      </c>
      <c r="H64" s="114">
        <f t="shared" si="0"/>
        <v>5658.8422499999997</v>
      </c>
    </row>
    <row r="65" spans="2:8" ht="15" thickBot="1" x14ac:dyDescent="0.25">
      <c r="B65" s="52" t="s">
        <v>85</v>
      </c>
      <c r="C65" s="53"/>
      <c r="D65" s="53"/>
      <c r="E65" s="54"/>
      <c r="F65" s="54"/>
      <c r="G65" s="101"/>
      <c r="H65" s="114">
        <f t="shared" si="0"/>
        <v>0</v>
      </c>
    </row>
    <row r="66" spans="2:8" ht="14.25" x14ac:dyDescent="0.2">
      <c r="B66" s="40" t="s">
        <v>86</v>
      </c>
      <c r="C66" s="36" t="s">
        <v>31</v>
      </c>
      <c r="D66" s="14" t="s">
        <v>65</v>
      </c>
      <c r="E66" s="14">
        <v>0.53</v>
      </c>
      <c r="F66" s="15">
        <v>570</v>
      </c>
      <c r="G66" s="102">
        <v>2728.6109999999999</v>
      </c>
      <c r="H66" s="114">
        <f t="shared" si="0"/>
        <v>2046.4582499999999</v>
      </c>
    </row>
    <row r="67" spans="2:8" ht="14.25" x14ac:dyDescent="0.2">
      <c r="B67" s="41" t="s">
        <v>87</v>
      </c>
      <c r="C67" s="37" t="s">
        <v>13</v>
      </c>
      <c r="D67" s="17" t="s">
        <v>66</v>
      </c>
      <c r="E67" s="17">
        <v>0.94</v>
      </c>
      <c r="F67" s="18">
        <v>570</v>
      </c>
      <c r="G67" s="102">
        <v>3010.3199999999997</v>
      </c>
      <c r="H67" s="114">
        <f t="shared" si="0"/>
        <v>2257.7399999999998</v>
      </c>
    </row>
    <row r="68" spans="2:8" ht="15" thickBot="1" x14ac:dyDescent="0.25">
      <c r="B68" s="41" t="s">
        <v>88</v>
      </c>
      <c r="C68" s="38" t="s">
        <v>29</v>
      </c>
      <c r="D68" s="19" t="s">
        <v>23</v>
      </c>
      <c r="E68" s="19">
        <v>1.1399999999999999</v>
      </c>
      <c r="F68" s="20">
        <v>650</v>
      </c>
      <c r="G68" s="102">
        <v>3293.0459999999998</v>
      </c>
      <c r="H68" s="114">
        <f t="shared" si="0"/>
        <v>2469.7844999999998</v>
      </c>
    </row>
    <row r="69" spans="2:8" ht="15" thickBot="1" x14ac:dyDescent="0.25">
      <c r="B69" s="52" t="s">
        <v>89</v>
      </c>
      <c r="C69" s="53"/>
      <c r="D69" s="53"/>
      <c r="E69" s="54"/>
      <c r="F69" s="54"/>
      <c r="G69" s="101"/>
      <c r="H69" s="114">
        <f t="shared" si="0"/>
        <v>0</v>
      </c>
    </row>
    <row r="70" spans="2:8" ht="14.25" x14ac:dyDescent="0.2">
      <c r="B70" s="40" t="s">
        <v>90</v>
      </c>
      <c r="C70" s="36" t="s">
        <v>67</v>
      </c>
      <c r="D70" s="14" t="s">
        <v>65</v>
      </c>
      <c r="E70" s="14">
        <v>0.5</v>
      </c>
      <c r="F70" s="70">
        <v>650</v>
      </c>
      <c r="G70" s="106">
        <v>3131.3429999999998</v>
      </c>
      <c r="H70" s="114">
        <f t="shared" si="0"/>
        <v>2348.5072499999997</v>
      </c>
    </row>
    <row r="71" spans="2:8" ht="14.25" x14ac:dyDescent="0.2">
      <c r="B71" s="41" t="s">
        <v>91</v>
      </c>
      <c r="C71" s="37" t="s">
        <v>68</v>
      </c>
      <c r="D71" s="17" t="s">
        <v>51</v>
      </c>
      <c r="E71" s="17">
        <v>0.9</v>
      </c>
      <c r="F71" s="20">
        <v>650</v>
      </c>
      <c r="G71" s="102">
        <v>3413.0519999999997</v>
      </c>
      <c r="H71" s="114">
        <f t="shared" si="0"/>
        <v>2559.7889999999998</v>
      </c>
    </row>
    <row r="72" spans="2:8" ht="15" thickBot="1" x14ac:dyDescent="0.25">
      <c r="B72" s="55" t="s">
        <v>92</v>
      </c>
      <c r="C72" s="45" t="s">
        <v>69</v>
      </c>
      <c r="D72" s="46" t="s">
        <v>70</v>
      </c>
      <c r="E72" s="46">
        <v>1.2</v>
      </c>
      <c r="F72" s="47">
        <v>650</v>
      </c>
      <c r="G72" s="107">
        <v>3698.8289999999997</v>
      </c>
      <c r="H72" s="114">
        <f t="shared" si="0"/>
        <v>2774.1217499999998</v>
      </c>
    </row>
    <row r="73" spans="2:8" ht="15" thickBot="1" x14ac:dyDescent="0.25">
      <c r="B73" s="52" t="s">
        <v>145</v>
      </c>
      <c r="C73" s="53"/>
      <c r="D73" s="53"/>
      <c r="E73" s="54"/>
      <c r="F73" s="54"/>
      <c r="G73" s="101"/>
      <c r="H73" s="114">
        <f t="shared" si="0"/>
        <v>0</v>
      </c>
    </row>
    <row r="74" spans="2:8" ht="14.25" x14ac:dyDescent="0.2">
      <c r="B74" s="13" t="s">
        <v>146</v>
      </c>
      <c r="C74" s="14">
        <v>4.8499999999999996</v>
      </c>
      <c r="D74" s="14">
        <v>5.4</v>
      </c>
      <c r="E74" s="14">
        <v>1.9</v>
      </c>
      <c r="F74" s="15">
        <v>620</v>
      </c>
      <c r="G74" s="109">
        <v>2501</v>
      </c>
      <c r="H74" s="114">
        <f t="shared" ref="H74:H137" si="1">G74-G74*25/100</f>
        <v>1875.75</v>
      </c>
    </row>
    <row r="75" spans="2:8" ht="14.25" x14ac:dyDescent="0.2">
      <c r="B75" s="39" t="s">
        <v>147</v>
      </c>
      <c r="C75" s="21">
        <v>7</v>
      </c>
      <c r="D75" s="21">
        <v>7.8</v>
      </c>
      <c r="E75" s="21">
        <v>2.65</v>
      </c>
      <c r="F75" s="22">
        <v>1100</v>
      </c>
      <c r="G75" s="110">
        <v>2780</v>
      </c>
      <c r="H75" s="114">
        <f t="shared" si="1"/>
        <v>2085</v>
      </c>
    </row>
    <row r="76" spans="2:8" ht="14.25" x14ac:dyDescent="0.2">
      <c r="B76" s="16" t="s">
        <v>148</v>
      </c>
      <c r="C76" s="34">
        <v>8.4</v>
      </c>
      <c r="D76" s="34">
        <v>9.5</v>
      </c>
      <c r="E76" s="17">
        <v>2.9</v>
      </c>
      <c r="F76" s="18">
        <v>1250</v>
      </c>
      <c r="G76" s="110">
        <v>4305</v>
      </c>
      <c r="H76" s="114">
        <f t="shared" si="1"/>
        <v>3228.75</v>
      </c>
    </row>
    <row r="77" spans="2:8" ht="14.25" x14ac:dyDescent="0.2">
      <c r="B77" s="16" t="s">
        <v>149</v>
      </c>
      <c r="C77" s="34">
        <v>10.5</v>
      </c>
      <c r="D77" s="34">
        <v>11.8</v>
      </c>
      <c r="E77" s="17">
        <v>3.5</v>
      </c>
      <c r="F77" s="18">
        <v>1500</v>
      </c>
      <c r="G77" s="110">
        <v>4638</v>
      </c>
      <c r="H77" s="114">
        <f t="shared" si="1"/>
        <v>3478.5</v>
      </c>
    </row>
    <row r="78" spans="2:8" ht="15" thickBot="1" x14ac:dyDescent="0.25">
      <c r="B78" s="63" t="s">
        <v>150</v>
      </c>
      <c r="C78" s="46">
        <v>14.5</v>
      </c>
      <c r="D78" s="46">
        <v>16.5</v>
      </c>
      <c r="E78" s="46">
        <v>5.16</v>
      </c>
      <c r="F78" s="47">
        <v>1780</v>
      </c>
      <c r="G78" s="111">
        <v>5305</v>
      </c>
      <c r="H78" s="114">
        <f t="shared" si="1"/>
        <v>3978.75</v>
      </c>
    </row>
    <row r="79" spans="2:8" ht="15" thickBot="1" x14ac:dyDescent="0.25">
      <c r="B79" s="52" t="s">
        <v>151</v>
      </c>
      <c r="C79" s="53"/>
      <c r="D79" s="53"/>
      <c r="E79" s="54"/>
      <c r="F79" s="54"/>
      <c r="G79" s="101"/>
      <c r="H79" s="114">
        <f t="shared" si="1"/>
        <v>0</v>
      </c>
    </row>
    <row r="80" spans="2:8" ht="14.25" x14ac:dyDescent="0.2">
      <c r="B80" s="71" t="s">
        <v>152</v>
      </c>
      <c r="C80" s="44" t="s">
        <v>20</v>
      </c>
      <c r="D80" s="21" t="s">
        <v>51</v>
      </c>
      <c r="E80" s="21">
        <v>1.1000000000000001</v>
      </c>
      <c r="F80" s="22">
        <v>600</v>
      </c>
      <c r="G80" s="110">
        <v>2600</v>
      </c>
      <c r="H80" s="114">
        <f t="shared" si="1"/>
        <v>1950</v>
      </c>
    </row>
    <row r="81" spans="2:8" ht="14.25" x14ac:dyDescent="0.2">
      <c r="B81" s="41" t="s">
        <v>153</v>
      </c>
      <c r="C81" s="37" t="s">
        <v>32</v>
      </c>
      <c r="D81" s="17" t="s">
        <v>34</v>
      </c>
      <c r="E81" s="17">
        <v>1.3</v>
      </c>
      <c r="F81" s="18">
        <v>680</v>
      </c>
      <c r="G81" s="110">
        <v>2850</v>
      </c>
      <c r="H81" s="114">
        <f t="shared" si="1"/>
        <v>2137.5</v>
      </c>
    </row>
    <row r="82" spans="2:8" ht="14.25" x14ac:dyDescent="0.2">
      <c r="B82" s="41" t="s">
        <v>154</v>
      </c>
      <c r="C82" s="37" t="s">
        <v>38</v>
      </c>
      <c r="D82" s="17" t="s">
        <v>41</v>
      </c>
      <c r="E82" s="17">
        <v>1.6</v>
      </c>
      <c r="F82" s="18">
        <v>680</v>
      </c>
      <c r="G82" s="110">
        <v>3100</v>
      </c>
      <c r="H82" s="114">
        <f t="shared" si="1"/>
        <v>2325</v>
      </c>
    </row>
    <row r="83" spans="2:8" ht="15" thickBot="1" x14ac:dyDescent="0.25">
      <c r="B83" s="41" t="s">
        <v>155</v>
      </c>
      <c r="C83" s="37" t="s">
        <v>23</v>
      </c>
      <c r="D83" s="17" t="s">
        <v>22</v>
      </c>
      <c r="E83" s="17">
        <v>2.2000000000000002</v>
      </c>
      <c r="F83" s="18">
        <v>1100</v>
      </c>
      <c r="G83" s="110">
        <v>3580</v>
      </c>
      <c r="H83" s="114">
        <f t="shared" si="1"/>
        <v>2685</v>
      </c>
    </row>
    <row r="84" spans="2:8" ht="15" thickBot="1" x14ac:dyDescent="0.25">
      <c r="B84" s="52" t="s">
        <v>247</v>
      </c>
      <c r="C84" s="53"/>
      <c r="D84" s="53"/>
      <c r="E84" s="54"/>
      <c r="F84" s="54"/>
      <c r="G84" s="112"/>
      <c r="H84" s="114">
        <f t="shared" si="1"/>
        <v>0</v>
      </c>
    </row>
    <row r="85" spans="2:8" ht="14.25" x14ac:dyDescent="0.2">
      <c r="B85" s="72" t="s">
        <v>156</v>
      </c>
      <c r="C85" s="44" t="s">
        <v>42</v>
      </c>
      <c r="D85" s="21" t="s">
        <v>28</v>
      </c>
      <c r="E85" s="21">
        <v>2.6</v>
      </c>
      <c r="F85" s="22">
        <v>1250</v>
      </c>
      <c r="G85" s="110">
        <v>5100</v>
      </c>
      <c r="H85" s="114">
        <f t="shared" si="1"/>
        <v>3825</v>
      </c>
    </row>
    <row r="86" spans="2:8" ht="14.25" x14ac:dyDescent="0.2">
      <c r="B86" s="41" t="s">
        <v>157</v>
      </c>
      <c r="C86" s="37" t="s">
        <v>43</v>
      </c>
      <c r="D86" s="17" t="s">
        <v>44</v>
      </c>
      <c r="E86" s="17">
        <v>3.1</v>
      </c>
      <c r="F86" s="18">
        <v>1500</v>
      </c>
      <c r="G86" s="110">
        <v>5800</v>
      </c>
      <c r="H86" s="114">
        <f t="shared" si="1"/>
        <v>4350</v>
      </c>
    </row>
    <row r="87" spans="2:8" ht="14.25" x14ac:dyDescent="0.2">
      <c r="B87" s="41" t="s">
        <v>158</v>
      </c>
      <c r="C87" s="37" t="s">
        <v>45</v>
      </c>
      <c r="D87" s="17" t="s">
        <v>46</v>
      </c>
      <c r="E87" s="17">
        <v>2.4</v>
      </c>
      <c r="F87" s="18">
        <v>1500</v>
      </c>
      <c r="G87" s="110">
        <v>6180</v>
      </c>
      <c r="H87" s="114">
        <f t="shared" si="1"/>
        <v>4635</v>
      </c>
    </row>
    <row r="88" spans="2:8" ht="14.25" x14ac:dyDescent="0.2">
      <c r="B88" s="41" t="s">
        <v>159</v>
      </c>
      <c r="C88" s="37" t="s">
        <v>46</v>
      </c>
      <c r="D88" s="17" t="s">
        <v>52</v>
      </c>
      <c r="E88" s="17">
        <v>3.9</v>
      </c>
      <c r="F88" s="18">
        <v>1700</v>
      </c>
      <c r="G88" s="110">
        <v>6500</v>
      </c>
      <c r="H88" s="114">
        <f t="shared" si="1"/>
        <v>4875</v>
      </c>
    </row>
    <row r="89" spans="2:8" ht="14.25" x14ac:dyDescent="0.2">
      <c r="B89" s="41" t="s">
        <v>160</v>
      </c>
      <c r="C89" s="37" t="s">
        <v>46</v>
      </c>
      <c r="D89" s="17" t="s">
        <v>52</v>
      </c>
      <c r="E89" s="17">
        <v>3.5</v>
      </c>
      <c r="F89" s="18">
        <v>1700</v>
      </c>
      <c r="G89" s="110">
        <v>6800</v>
      </c>
      <c r="H89" s="114">
        <f t="shared" si="1"/>
        <v>5100</v>
      </c>
    </row>
    <row r="90" spans="2:8" ht="14.25" x14ac:dyDescent="0.2">
      <c r="B90" s="41" t="s">
        <v>161</v>
      </c>
      <c r="C90" s="38" t="s">
        <v>53</v>
      </c>
      <c r="D90" s="19" t="s">
        <v>54</v>
      </c>
      <c r="E90" s="19">
        <v>4.4000000000000004</v>
      </c>
      <c r="F90" s="20">
        <v>2000</v>
      </c>
      <c r="G90" s="110">
        <v>7350</v>
      </c>
      <c r="H90" s="114">
        <f t="shared" si="1"/>
        <v>5512.5</v>
      </c>
    </row>
    <row r="91" spans="2:8" ht="15" thickBot="1" x14ac:dyDescent="0.25">
      <c r="B91" s="41" t="s">
        <v>162</v>
      </c>
      <c r="C91" s="38" t="s">
        <v>49</v>
      </c>
      <c r="D91" s="19" t="s">
        <v>50</v>
      </c>
      <c r="E91" s="19">
        <v>4.4000000000000004</v>
      </c>
      <c r="F91" s="20">
        <v>2000</v>
      </c>
      <c r="G91" s="110">
        <v>7600</v>
      </c>
      <c r="H91" s="114">
        <f t="shared" si="1"/>
        <v>5700</v>
      </c>
    </row>
    <row r="92" spans="2:8" ht="15" thickBot="1" x14ac:dyDescent="0.25">
      <c r="B92" s="52" t="s">
        <v>163</v>
      </c>
      <c r="C92" s="53"/>
      <c r="D92" s="53"/>
      <c r="E92" s="54"/>
      <c r="F92" s="54"/>
      <c r="G92" s="112"/>
      <c r="H92" s="114">
        <f t="shared" si="1"/>
        <v>0</v>
      </c>
    </row>
    <row r="93" spans="2:8" ht="14.25" x14ac:dyDescent="0.2">
      <c r="B93" s="39" t="s">
        <v>164</v>
      </c>
      <c r="C93" s="21" t="s">
        <v>34</v>
      </c>
      <c r="D93" s="21" t="s">
        <v>23</v>
      </c>
      <c r="E93" s="21">
        <v>1.5</v>
      </c>
      <c r="F93" s="22">
        <v>1050</v>
      </c>
      <c r="G93" s="110">
        <v>4999.8262499999992</v>
      </c>
      <c r="H93" s="114">
        <f t="shared" si="1"/>
        <v>3749.8696874999996</v>
      </c>
    </row>
    <row r="94" spans="2:8" ht="14.25" x14ac:dyDescent="0.2">
      <c r="B94" s="16" t="s">
        <v>165</v>
      </c>
      <c r="C94" s="17" t="s">
        <v>23</v>
      </c>
      <c r="D94" s="17" t="s">
        <v>22</v>
      </c>
      <c r="E94" s="17">
        <v>2.1800000000000002</v>
      </c>
      <c r="F94" s="18">
        <v>1150</v>
      </c>
      <c r="G94" s="110">
        <v>5700</v>
      </c>
      <c r="H94" s="114">
        <f t="shared" si="1"/>
        <v>4275</v>
      </c>
    </row>
    <row r="95" spans="2:8" ht="14.25" x14ac:dyDescent="0.2">
      <c r="B95" s="16" t="s">
        <v>166</v>
      </c>
      <c r="C95" s="17" t="s">
        <v>42</v>
      </c>
      <c r="D95" s="17" t="s">
        <v>28</v>
      </c>
      <c r="E95" s="17">
        <v>2.77</v>
      </c>
      <c r="F95" s="18">
        <v>1600</v>
      </c>
      <c r="G95" s="110">
        <v>6650</v>
      </c>
      <c r="H95" s="114">
        <f t="shared" si="1"/>
        <v>4987.5</v>
      </c>
    </row>
    <row r="96" spans="2:8" ht="14.25" x14ac:dyDescent="0.2">
      <c r="B96" s="16" t="s">
        <v>167</v>
      </c>
      <c r="C96" s="17" t="s">
        <v>43</v>
      </c>
      <c r="D96" s="17" t="s">
        <v>44</v>
      </c>
      <c r="E96" s="17">
        <v>2.96</v>
      </c>
      <c r="F96" s="18">
        <v>1900</v>
      </c>
      <c r="G96" s="110">
        <v>7100</v>
      </c>
      <c r="H96" s="114">
        <f t="shared" si="1"/>
        <v>5325</v>
      </c>
    </row>
    <row r="97" spans="2:8" ht="14.25" x14ac:dyDescent="0.2">
      <c r="B97" s="16" t="s">
        <v>168</v>
      </c>
      <c r="C97" s="17" t="s">
        <v>83</v>
      </c>
      <c r="D97" s="17" t="s">
        <v>84</v>
      </c>
      <c r="E97" s="17">
        <v>3.85</v>
      </c>
      <c r="F97" s="18">
        <v>2000</v>
      </c>
      <c r="G97" s="110">
        <v>7600</v>
      </c>
      <c r="H97" s="114">
        <f t="shared" si="1"/>
        <v>5700</v>
      </c>
    </row>
    <row r="98" spans="2:8" ht="15" thickBot="1" x14ac:dyDescent="0.25">
      <c r="B98" s="63" t="s">
        <v>169</v>
      </c>
      <c r="C98" s="46" t="s">
        <v>53</v>
      </c>
      <c r="D98" s="46" t="s">
        <v>54</v>
      </c>
      <c r="E98" s="46">
        <v>4.58</v>
      </c>
      <c r="F98" s="47">
        <v>2100</v>
      </c>
      <c r="G98" s="111">
        <v>8900</v>
      </c>
      <c r="H98" s="114">
        <f t="shared" si="1"/>
        <v>6675</v>
      </c>
    </row>
    <row r="99" spans="2:8" ht="15" thickBot="1" x14ac:dyDescent="0.25">
      <c r="B99" s="52" t="s">
        <v>170</v>
      </c>
      <c r="C99" s="53"/>
      <c r="D99" s="53"/>
      <c r="E99" s="54"/>
      <c r="F99" s="54"/>
      <c r="G99" s="101"/>
      <c r="H99" s="114">
        <f t="shared" si="1"/>
        <v>0</v>
      </c>
    </row>
    <row r="100" spans="2:8" ht="14.25" x14ac:dyDescent="0.2">
      <c r="B100" s="16" t="s">
        <v>171</v>
      </c>
      <c r="C100" s="17">
        <v>2.15</v>
      </c>
      <c r="D100" s="17">
        <v>2.4500000000000002</v>
      </c>
      <c r="E100" s="17">
        <v>0.76</v>
      </c>
      <c r="F100" s="18">
        <v>340</v>
      </c>
      <c r="G100" s="102">
        <v>1850</v>
      </c>
      <c r="H100" s="114">
        <f t="shared" si="1"/>
        <v>1387.5</v>
      </c>
    </row>
    <row r="101" spans="2:8" ht="14.25" x14ac:dyDescent="0.2">
      <c r="B101" s="16" t="s">
        <v>172</v>
      </c>
      <c r="C101" s="17">
        <v>5.4</v>
      </c>
      <c r="D101" s="17">
        <v>6</v>
      </c>
      <c r="E101" s="17">
        <v>1.92</v>
      </c>
      <c r="F101" s="18">
        <v>1000</v>
      </c>
      <c r="G101" s="102">
        <v>2489</v>
      </c>
      <c r="H101" s="114">
        <f t="shared" si="1"/>
        <v>1866.75</v>
      </c>
    </row>
    <row r="102" spans="2:8" ht="14.25" x14ac:dyDescent="0.2">
      <c r="B102" s="16" t="s">
        <v>173</v>
      </c>
      <c r="C102" s="17">
        <v>8.4</v>
      </c>
      <c r="D102" s="17">
        <v>9.5</v>
      </c>
      <c r="E102" s="17">
        <v>2.99</v>
      </c>
      <c r="F102" s="18">
        <v>1400</v>
      </c>
      <c r="G102" s="102">
        <v>3235</v>
      </c>
      <c r="H102" s="114">
        <f t="shared" si="1"/>
        <v>2426.25</v>
      </c>
    </row>
    <row r="103" spans="2:8" ht="14.25" x14ac:dyDescent="0.2">
      <c r="B103" s="16" t="s">
        <v>174</v>
      </c>
      <c r="C103" s="34">
        <v>10.5</v>
      </c>
      <c r="D103" s="34">
        <v>12.7</v>
      </c>
      <c r="E103" s="17">
        <v>3.65</v>
      </c>
      <c r="F103" s="18">
        <v>1750</v>
      </c>
      <c r="G103" s="102">
        <v>3729</v>
      </c>
      <c r="H103" s="114">
        <f t="shared" si="1"/>
        <v>2796.75</v>
      </c>
    </row>
    <row r="104" spans="2:8" ht="15" thickBot="1" x14ac:dyDescent="0.25">
      <c r="B104" s="16" t="s">
        <v>175</v>
      </c>
      <c r="C104" s="34">
        <v>12.7</v>
      </c>
      <c r="D104" s="34">
        <v>14.3</v>
      </c>
      <c r="E104" s="17">
        <v>4.3899999999999997</v>
      </c>
      <c r="F104" s="18">
        <v>2000</v>
      </c>
      <c r="G104" s="102">
        <v>4389</v>
      </c>
      <c r="H104" s="114">
        <f t="shared" si="1"/>
        <v>3291.75</v>
      </c>
    </row>
    <row r="105" spans="2:8" ht="15" thickBot="1" x14ac:dyDescent="0.25">
      <c r="B105" s="52" t="s">
        <v>176</v>
      </c>
      <c r="C105" s="53"/>
      <c r="D105" s="53"/>
      <c r="E105" s="54"/>
      <c r="F105" s="54"/>
      <c r="G105" s="101"/>
      <c r="H105" s="114">
        <f t="shared" si="1"/>
        <v>0</v>
      </c>
    </row>
    <row r="106" spans="2:8" ht="14.25" x14ac:dyDescent="0.2">
      <c r="B106" s="40" t="s">
        <v>177</v>
      </c>
      <c r="C106" s="36" t="s">
        <v>20</v>
      </c>
      <c r="D106" s="14" t="s">
        <v>51</v>
      </c>
      <c r="E106" s="14">
        <v>1.1000000000000001</v>
      </c>
      <c r="F106" s="15">
        <v>600</v>
      </c>
      <c r="G106" s="102">
        <v>2450</v>
      </c>
      <c r="H106" s="114">
        <f t="shared" si="1"/>
        <v>1837.5</v>
      </c>
    </row>
    <row r="107" spans="2:8" ht="14.25" x14ac:dyDescent="0.2">
      <c r="B107" s="41" t="s">
        <v>178</v>
      </c>
      <c r="C107" s="37" t="s">
        <v>32</v>
      </c>
      <c r="D107" s="17" t="s">
        <v>34</v>
      </c>
      <c r="E107" s="17">
        <v>1.3</v>
      </c>
      <c r="F107" s="18">
        <v>680</v>
      </c>
      <c r="G107" s="102">
        <v>2800</v>
      </c>
      <c r="H107" s="114">
        <f t="shared" si="1"/>
        <v>2100</v>
      </c>
    </row>
    <row r="108" spans="2:8" ht="15" thickBot="1" x14ac:dyDescent="0.25">
      <c r="B108" s="41" t="s">
        <v>179</v>
      </c>
      <c r="C108" s="37" t="s">
        <v>38</v>
      </c>
      <c r="D108" s="17" t="s">
        <v>41</v>
      </c>
      <c r="E108" s="17">
        <v>1.6</v>
      </c>
      <c r="F108" s="18">
        <v>1000</v>
      </c>
      <c r="G108" s="102">
        <v>2870</v>
      </c>
      <c r="H108" s="114">
        <f t="shared" si="1"/>
        <v>2152.5</v>
      </c>
    </row>
    <row r="109" spans="2:8" ht="15" thickBot="1" x14ac:dyDescent="0.25">
      <c r="B109" s="52" t="s">
        <v>180</v>
      </c>
      <c r="C109" s="53"/>
      <c r="D109" s="53"/>
      <c r="E109" s="54"/>
      <c r="F109" s="54"/>
      <c r="G109" s="101"/>
      <c r="H109" s="114">
        <f t="shared" si="1"/>
        <v>0</v>
      </c>
    </row>
    <row r="110" spans="2:8" ht="14.25" x14ac:dyDescent="0.2">
      <c r="B110" s="41" t="s">
        <v>181</v>
      </c>
      <c r="C110" s="37" t="s">
        <v>23</v>
      </c>
      <c r="D110" s="17" t="s">
        <v>22</v>
      </c>
      <c r="E110" s="17">
        <v>2.2000000000000002</v>
      </c>
      <c r="F110" s="18">
        <v>1100</v>
      </c>
      <c r="G110" s="102">
        <v>3400</v>
      </c>
      <c r="H110" s="114">
        <f t="shared" si="1"/>
        <v>2550</v>
      </c>
    </row>
    <row r="111" spans="2:8" ht="14.25" x14ac:dyDescent="0.2">
      <c r="B111" s="41" t="s">
        <v>182</v>
      </c>
      <c r="C111" s="37" t="s">
        <v>42</v>
      </c>
      <c r="D111" s="17" t="s">
        <v>28</v>
      </c>
      <c r="E111" s="17">
        <v>2.6</v>
      </c>
      <c r="F111" s="18">
        <v>1850</v>
      </c>
      <c r="G111" s="102">
        <v>4400</v>
      </c>
      <c r="H111" s="114">
        <f t="shared" si="1"/>
        <v>3300</v>
      </c>
    </row>
    <row r="112" spans="2:8" ht="14.25" x14ac:dyDescent="0.2">
      <c r="B112" s="41" t="s">
        <v>183</v>
      </c>
      <c r="C112" s="37" t="s">
        <v>43</v>
      </c>
      <c r="D112" s="17" t="s">
        <v>44</v>
      </c>
      <c r="E112" s="17">
        <v>2.9</v>
      </c>
      <c r="F112" s="18">
        <v>1850</v>
      </c>
      <c r="G112" s="102">
        <v>5600</v>
      </c>
      <c r="H112" s="114">
        <f t="shared" si="1"/>
        <v>4200</v>
      </c>
    </row>
    <row r="113" spans="2:8" ht="14.25" x14ac:dyDescent="0.2">
      <c r="B113" s="41" t="s">
        <v>184</v>
      </c>
      <c r="C113" s="37" t="s">
        <v>45</v>
      </c>
      <c r="D113" s="17" t="s">
        <v>46</v>
      </c>
      <c r="E113" s="17">
        <v>2.8</v>
      </c>
      <c r="F113" s="18">
        <v>1850</v>
      </c>
      <c r="G113" s="102">
        <v>5900</v>
      </c>
      <c r="H113" s="114">
        <f t="shared" si="1"/>
        <v>4425</v>
      </c>
    </row>
    <row r="114" spans="2:8" ht="14.25" x14ac:dyDescent="0.2">
      <c r="B114" s="41" t="s">
        <v>185</v>
      </c>
      <c r="C114" s="37" t="s">
        <v>55</v>
      </c>
      <c r="D114" s="17" t="s">
        <v>56</v>
      </c>
      <c r="E114" s="17">
        <v>4.3</v>
      </c>
      <c r="F114" s="18">
        <v>3500</v>
      </c>
      <c r="G114" s="102">
        <v>6400</v>
      </c>
      <c r="H114" s="114">
        <f t="shared" si="1"/>
        <v>4800</v>
      </c>
    </row>
    <row r="115" spans="2:8" ht="15" thickBot="1" x14ac:dyDescent="0.25">
      <c r="B115" s="62" t="s">
        <v>186</v>
      </c>
      <c r="C115" s="37" t="s">
        <v>46</v>
      </c>
      <c r="D115" s="17" t="s">
        <v>56</v>
      </c>
      <c r="E115" s="17">
        <v>3.9</v>
      </c>
      <c r="F115" s="18">
        <v>3500</v>
      </c>
      <c r="G115" s="102">
        <v>6650</v>
      </c>
      <c r="H115" s="114">
        <f t="shared" si="1"/>
        <v>4987.5</v>
      </c>
    </row>
    <row r="116" spans="2:8" ht="15" thickBot="1" x14ac:dyDescent="0.25">
      <c r="B116" s="52" t="s">
        <v>187</v>
      </c>
      <c r="C116" s="53"/>
      <c r="D116" s="53"/>
      <c r="E116" s="54"/>
      <c r="F116" s="54"/>
      <c r="G116" s="101"/>
      <c r="H116" s="114">
        <f t="shared" si="1"/>
        <v>0</v>
      </c>
    </row>
    <row r="117" spans="2:8" ht="14.25" x14ac:dyDescent="0.2">
      <c r="B117" s="41" t="s">
        <v>188</v>
      </c>
      <c r="C117" s="37" t="s">
        <v>55</v>
      </c>
      <c r="D117" s="17" t="s">
        <v>56</v>
      </c>
      <c r="E117" s="17">
        <v>4.3</v>
      </c>
      <c r="F117" s="18">
        <v>3350</v>
      </c>
      <c r="G117" s="102">
        <v>6300</v>
      </c>
      <c r="H117" s="114">
        <f t="shared" si="1"/>
        <v>4725</v>
      </c>
    </row>
    <row r="118" spans="2:8" ht="14.25" x14ac:dyDescent="0.2">
      <c r="B118" s="41" t="s">
        <v>189</v>
      </c>
      <c r="C118" s="37" t="s">
        <v>46</v>
      </c>
      <c r="D118" s="17" t="s">
        <v>52</v>
      </c>
      <c r="E118" s="17">
        <v>4.0599999999999996</v>
      </c>
      <c r="F118" s="18">
        <v>3350</v>
      </c>
      <c r="G118" s="102">
        <v>6550</v>
      </c>
      <c r="H118" s="114">
        <f t="shared" si="1"/>
        <v>4912.5</v>
      </c>
    </row>
    <row r="119" spans="2:8" ht="14.25" x14ac:dyDescent="0.2">
      <c r="B119" s="41" t="s">
        <v>190</v>
      </c>
      <c r="C119" s="37" t="s">
        <v>57</v>
      </c>
      <c r="D119" s="17" t="s">
        <v>58</v>
      </c>
      <c r="E119" s="17">
        <v>4.8</v>
      </c>
      <c r="F119" s="18">
        <v>3350</v>
      </c>
      <c r="G119" s="102">
        <v>8350</v>
      </c>
      <c r="H119" s="114">
        <f t="shared" si="1"/>
        <v>6262.5</v>
      </c>
    </row>
    <row r="120" spans="2:8" ht="14.25" x14ac:dyDescent="0.2">
      <c r="B120" s="41" t="s">
        <v>191</v>
      </c>
      <c r="C120" s="37" t="s">
        <v>49</v>
      </c>
      <c r="D120" s="17" t="s">
        <v>50</v>
      </c>
      <c r="E120" s="17">
        <v>4.7</v>
      </c>
      <c r="F120" s="18">
        <v>3350</v>
      </c>
      <c r="G120" s="102">
        <v>8700</v>
      </c>
      <c r="H120" s="114">
        <f t="shared" si="1"/>
        <v>6525</v>
      </c>
    </row>
    <row r="121" spans="2:8" ht="14.25" x14ac:dyDescent="0.2">
      <c r="B121" s="41" t="s">
        <v>192</v>
      </c>
      <c r="C121" s="37" t="s">
        <v>59</v>
      </c>
      <c r="D121" s="17" t="s">
        <v>60</v>
      </c>
      <c r="E121" s="17">
        <v>5.15</v>
      </c>
      <c r="F121" s="18">
        <v>3550</v>
      </c>
      <c r="G121" s="102">
        <v>10900</v>
      </c>
      <c r="H121" s="114">
        <f t="shared" si="1"/>
        <v>8175</v>
      </c>
    </row>
    <row r="122" spans="2:8" ht="14.25" x14ac:dyDescent="0.2">
      <c r="B122" s="41" t="s">
        <v>193</v>
      </c>
      <c r="C122" s="37" t="s">
        <v>61</v>
      </c>
      <c r="D122" s="17" t="s">
        <v>62</v>
      </c>
      <c r="E122" s="17">
        <v>6.27</v>
      </c>
      <c r="F122" s="18">
        <v>4300</v>
      </c>
      <c r="G122" s="102">
        <v>12050</v>
      </c>
      <c r="H122" s="114">
        <f t="shared" si="1"/>
        <v>9037.5</v>
      </c>
    </row>
    <row r="123" spans="2:8" ht="15" thickBot="1" x14ac:dyDescent="0.25">
      <c r="B123" s="41" t="s">
        <v>194</v>
      </c>
      <c r="C123" s="37" t="s">
        <v>63</v>
      </c>
      <c r="D123" s="17" t="s">
        <v>64</v>
      </c>
      <c r="E123" s="17">
        <v>8.24</v>
      </c>
      <c r="F123" s="18">
        <v>4850</v>
      </c>
      <c r="G123" s="102">
        <v>13500</v>
      </c>
      <c r="H123" s="114">
        <f t="shared" si="1"/>
        <v>10125</v>
      </c>
    </row>
    <row r="124" spans="2:8" s="9" customFormat="1" ht="15" thickBot="1" x14ac:dyDescent="0.3">
      <c r="B124" s="52" t="s">
        <v>195</v>
      </c>
      <c r="C124" s="53"/>
      <c r="D124" s="53"/>
      <c r="E124" s="54"/>
      <c r="F124" s="54"/>
      <c r="G124" s="101"/>
      <c r="H124" s="114">
        <f t="shared" si="1"/>
        <v>0</v>
      </c>
    </row>
    <row r="125" spans="2:8" s="9" customFormat="1" ht="14.25" x14ac:dyDescent="0.2">
      <c r="B125" s="40" t="s">
        <v>196</v>
      </c>
      <c r="C125" s="36" t="s">
        <v>20</v>
      </c>
      <c r="D125" s="14" t="s">
        <v>51</v>
      </c>
      <c r="E125" s="14">
        <v>1</v>
      </c>
      <c r="F125" s="15">
        <v>850</v>
      </c>
      <c r="G125" s="102">
        <v>3185.2439999999997</v>
      </c>
      <c r="H125" s="114">
        <f t="shared" si="1"/>
        <v>2388.933</v>
      </c>
    </row>
    <row r="126" spans="2:8" s="9" customFormat="1" ht="14.25" x14ac:dyDescent="0.2">
      <c r="B126" s="41" t="s">
        <v>197</v>
      </c>
      <c r="C126" s="37" t="s">
        <v>32</v>
      </c>
      <c r="D126" s="17" t="s">
        <v>34</v>
      </c>
      <c r="E126" s="17">
        <v>1.25</v>
      </c>
      <c r="F126" s="18">
        <v>950</v>
      </c>
      <c r="G126" s="102">
        <v>3627.6389999999997</v>
      </c>
      <c r="H126" s="114">
        <f t="shared" si="1"/>
        <v>2720.7292499999999</v>
      </c>
    </row>
    <row r="127" spans="2:8" s="9" customFormat="1" ht="14.25" x14ac:dyDescent="0.2">
      <c r="B127" s="41" t="s">
        <v>198</v>
      </c>
      <c r="C127" s="37" t="s">
        <v>34</v>
      </c>
      <c r="D127" s="17" t="s">
        <v>23</v>
      </c>
      <c r="E127" s="17">
        <v>1.48</v>
      </c>
      <c r="F127" s="18">
        <v>1050</v>
      </c>
      <c r="G127" s="102">
        <v>4593.7889999999998</v>
      </c>
      <c r="H127" s="114">
        <f t="shared" si="1"/>
        <v>3445.3417499999996</v>
      </c>
    </row>
    <row r="128" spans="2:8" s="9" customFormat="1" ht="14.25" x14ac:dyDescent="0.2">
      <c r="B128" s="41" t="s">
        <v>199</v>
      </c>
      <c r="C128" s="37" t="s">
        <v>23</v>
      </c>
      <c r="D128" s="17" t="s">
        <v>22</v>
      </c>
      <c r="E128" s="17">
        <v>2.21</v>
      </c>
      <c r="F128" s="18">
        <v>1360</v>
      </c>
      <c r="G128" s="102">
        <v>5373.8279999999995</v>
      </c>
      <c r="H128" s="114">
        <f t="shared" si="1"/>
        <v>4030.3709999999996</v>
      </c>
    </row>
    <row r="129" spans="2:8" s="42" customFormat="1" ht="14.25" x14ac:dyDescent="0.2">
      <c r="B129" s="41" t="s">
        <v>200</v>
      </c>
      <c r="C129" s="37" t="s">
        <v>42</v>
      </c>
      <c r="D129" s="17" t="s">
        <v>28</v>
      </c>
      <c r="E129" s="17">
        <v>2.7</v>
      </c>
      <c r="F129" s="18">
        <v>1700</v>
      </c>
      <c r="G129" s="102">
        <v>5875.2089999999998</v>
      </c>
      <c r="H129" s="114">
        <f t="shared" si="1"/>
        <v>4406.4067500000001</v>
      </c>
    </row>
    <row r="130" spans="2:8" s="42" customFormat="1" ht="14.25" x14ac:dyDescent="0.2">
      <c r="B130" s="41" t="s">
        <v>201</v>
      </c>
      <c r="C130" s="37" t="s">
        <v>43</v>
      </c>
      <c r="D130" s="17" t="s">
        <v>44</v>
      </c>
      <c r="E130" s="17">
        <v>3.07</v>
      </c>
      <c r="F130" s="18">
        <v>2050</v>
      </c>
      <c r="G130" s="102">
        <v>6467.1029999999992</v>
      </c>
      <c r="H130" s="114">
        <f t="shared" si="1"/>
        <v>4850.3272499999994</v>
      </c>
    </row>
    <row r="131" spans="2:8" s="42" customFormat="1" ht="14.25" x14ac:dyDescent="0.2">
      <c r="B131" s="41" t="s">
        <v>202</v>
      </c>
      <c r="C131" s="37" t="s">
        <v>83</v>
      </c>
      <c r="D131" s="17" t="s">
        <v>84</v>
      </c>
      <c r="E131" s="17">
        <v>3.59</v>
      </c>
      <c r="F131" s="18">
        <v>2550</v>
      </c>
      <c r="G131" s="102">
        <v>7233.9209999999994</v>
      </c>
      <c r="H131" s="114">
        <f t="shared" si="1"/>
        <v>5425.4407499999998</v>
      </c>
    </row>
    <row r="132" spans="2:8" ht="15" thickBot="1" x14ac:dyDescent="0.25">
      <c r="B132" s="55" t="s">
        <v>203</v>
      </c>
      <c r="C132" s="45" t="s">
        <v>53</v>
      </c>
      <c r="D132" s="46" t="s">
        <v>54</v>
      </c>
      <c r="E132" s="46">
        <v>4.62</v>
      </c>
      <c r="F132" s="47">
        <v>2550</v>
      </c>
      <c r="G132" s="107">
        <v>7932.5999999999995</v>
      </c>
      <c r="H132" s="114">
        <f t="shared" si="1"/>
        <v>5949.4499999999989</v>
      </c>
    </row>
    <row r="133" spans="2:8" s="30" customFormat="1" ht="15.75" customHeight="1" thickBot="1" x14ac:dyDescent="0.25">
      <c r="B133" s="76" t="s">
        <v>71</v>
      </c>
      <c r="C133" s="77"/>
      <c r="D133" s="77"/>
      <c r="E133" s="77"/>
      <c r="F133" s="77"/>
      <c r="G133" s="77"/>
      <c r="H133" s="114">
        <f t="shared" si="1"/>
        <v>0</v>
      </c>
    </row>
    <row r="134" spans="2:8" s="30" customFormat="1" ht="15" thickBot="1" x14ac:dyDescent="0.25">
      <c r="B134" s="65" t="s">
        <v>204</v>
      </c>
      <c r="C134" s="53"/>
      <c r="D134" s="53"/>
      <c r="E134" s="54"/>
      <c r="F134" s="54"/>
      <c r="G134" s="101"/>
      <c r="H134" s="114">
        <f t="shared" si="1"/>
        <v>0</v>
      </c>
    </row>
    <row r="135" spans="2:8" s="30" customFormat="1" ht="14.25" x14ac:dyDescent="0.2">
      <c r="B135" s="39" t="s">
        <v>205</v>
      </c>
      <c r="C135" s="21" t="s">
        <v>72</v>
      </c>
      <c r="D135" s="21" t="s">
        <v>36</v>
      </c>
      <c r="E135" s="21">
        <v>1.1000000000000001</v>
      </c>
      <c r="F135" s="22"/>
      <c r="G135" s="102">
        <v>1900</v>
      </c>
      <c r="H135" s="114">
        <f t="shared" si="1"/>
        <v>1425</v>
      </c>
    </row>
    <row r="136" spans="2:8" s="30" customFormat="1" ht="14.25" x14ac:dyDescent="0.2">
      <c r="B136" s="39" t="s">
        <v>206</v>
      </c>
      <c r="C136" s="21" t="s">
        <v>73</v>
      </c>
      <c r="D136" s="21" t="s">
        <v>74</v>
      </c>
      <c r="E136" s="21">
        <v>1.3</v>
      </c>
      <c r="F136" s="22"/>
      <c r="G136" s="102">
        <v>2400</v>
      </c>
      <c r="H136" s="114">
        <f t="shared" si="1"/>
        <v>1800</v>
      </c>
    </row>
    <row r="137" spans="2:8" ht="14.25" x14ac:dyDescent="0.2">
      <c r="B137" s="16" t="s">
        <v>207</v>
      </c>
      <c r="C137" s="17" t="s">
        <v>75</v>
      </c>
      <c r="D137" s="17" t="s">
        <v>76</v>
      </c>
      <c r="E137" s="17">
        <v>1.4</v>
      </c>
      <c r="F137" s="18"/>
      <c r="G137" s="102">
        <v>2650</v>
      </c>
      <c r="H137" s="114">
        <f t="shared" si="1"/>
        <v>1987.5</v>
      </c>
    </row>
    <row r="138" spans="2:8" ht="14.25" x14ac:dyDescent="0.2">
      <c r="B138" s="16" t="s">
        <v>208</v>
      </c>
      <c r="C138" s="17" t="s">
        <v>77</v>
      </c>
      <c r="D138" s="17" t="s">
        <v>78</v>
      </c>
      <c r="E138" s="17">
        <v>1.9</v>
      </c>
      <c r="F138" s="18"/>
      <c r="G138" s="102">
        <v>3050</v>
      </c>
      <c r="H138" s="114">
        <f t="shared" ref="H138:H143" si="2">G138-G138*25/100</f>
        <v>2287.5</v>
      </c>
    </row>
    <row r="139" spans="2:8" ht="14.25" x14ac:dyDescent="0.2">
      <c r="B139" s="43" t="s">
        <v>209</v>
      </c>
      <c r="C139" s="19" t="s">
        <v>79</v>
      </c>
      <c r="D139" s="19" t="s">
        <v>80</v>
      </c>
      <c r="E139" s="19">
        <v>2.2000000000000002</v>
      </c>
      <c r="F139" s="20"/>
      <c r="G139" s="102">
        <v>4250</v>
      </c>
      <c r="H139" s="114">
        <f t="shared" si="2"/>
        <v>3187.5</v>
      </c>
    </row>
    <row r="140" spans="2:8" ht="14.25" x14ac:dyDescent="0.2">
      <c r="B140" s="43" t="s">
        <v>210</v>
      </c>
      <c r="C140" s="19">
        <v>8</v>
      </c>
      <c r="D140" s="19">
        <v>9.6</v>
      </c>
      <c r="E140" s="19">
        <v>2.2000000000000002</v>
      </c>
      <c r="F140" s="20"/>
      <c r="G140" s="102">
        <v>4600</v>
      </c>
      <c r="H140" s="114">
        <f t="shared" si="2"/>
        <v>3450</v>
      </c>
    </row>
    <row r="141" spans="2:8" ht="14.25" x14ac:dyDescent="0.2">
      <c r="B141" s="43" t="s">
        <v>211</v>
      </c>
      <c r="C141" s="19">
        <v>14</v>
      </c>
      <c r="D141" s="19">
        <v>16</v>
      </c>
      <c r="E141" s="19">
        <v>5.2</v>
      </c>
      <c r="F141" s="20"/>
      <c r="G141" s="102">
        <v>5100</v>
      </c>
      <c r="H141" s="114">
        <f t="shared" si="2"/>
        <v>3825</v>
      </c>
    </row>
    <row r="142" spans="2:8" ht="15" thickBot="1" x14ac:dyDescent="0.25">
      <c r="B142" s="43" t="s">
        <v>212</v>
      </c>
      <c r="C142" s="19">
        <v>14</v>
      </c>
      <c r="D142" s="19">
        <v>16</v>
      </c>
      <c r="E142" s="19">
        <v>5.2</v>
      </c>
      <c r="F142" s="20"/>
      <c r="G142" s="102">
        <v>5200</v>
      </c>
      <c r="H142" s="114">
        <f t="shared" si="2"/>
        <v>3900</v>
      </c>
    </row>
    <row r="143" spans="2:8" ht="15" thickBot="1" x14ac:dyDescent="0.25">
      <c r="B143" s="65" t="s">
        <v>213</v>
      </c>
      <c r="C143" s="53"/>
      <c r="D143" s="53"/>
      <c r="E143" s="54"/>
      <c r="F143" s="54"/>
      <c r="G143" s="101"/>
      <c r="H143" s="114">
        <f t="shared" si="2"/>
        <v>0</v>
      </c>
    </row>
    <row r="144" spans="2:8" ht="14.25" x14ac:dyDescent="0.2">
      <c r="B144" s="64" t="s">
        <v>214</v>
      </c>
      <c r="C144" s="28">
        <v>2.0499999999999998</v>
      </c>
      <c r="D144" s="28">
        <v>2.4</v>
      </c>
      <c r="E144" s="28" t="s">
        <v>81</v>
      </c>
      <c r="F144" s="73">
        <v>450</v>
      </c>
      <c r="G144" s="102">
        <v>430</v>
      </c>
      <c r="H144" s="114">
        <f>G144-G144*25/100</f>
        <v>322.5</v>
      </c>
    </row>
    <row r="145" spans="2:8" ht="14.25" x14ac:dyDescent="0.2">
      <c r="B145" s="23" t="s">
        <v>215</v>
      </c>
      <c r="C145" s="24">
        <v>2.6</v>
      </c>
      <c r="D145" s="24">
        <v>3</v>
      </c>
      <c r="E145" s="24" t="s">
        <v>81</v>
      </c>
      <c r="F145" s="29">
        <v>470</v>
      </c>
      <c r="G145" s="102">
        <v>459</v>
      </c>
      <c r="H145" s="114">
        <f t="shared" ref="H145:H176" si="3">G145-G145*25/100</f>
        <v>344.25</v>
      </c>
    </row>
    <row r="146" spans="2:8" ht="14.25" x14ac:dyDescent="0.2">
      <c r="B146" s="23" t="s">
        <v>216</v>
      </c>
      <c r="C146" s="24">
        <v>3.5</v>
      </c>
      <c r="D146" s="24">
        <v>4</v>
      </c>
      <c r="E146" s="24" t="s">
        <v>81</v>
      </c>
      <c r="F146" s="29">
        <v>520</v>
      </c>
      <c r="G146" s="102">
        <v>535</v>
      </c>
      <c r="H146" s="114">
        <f t="shared" si="3"/>
        <v>401.25</v>
      </c>
    </row>
    <row r="147" spans="2:8" ht="14.25" x14ac:dyDescent="0.2">
      <c r="B147" s="23" t="s">
        <v>217</v>
      </c>
      <c r="C147" s="24">
        <v>4.0999999999999996</v>
      </c>
      <c r="D147" s="24">
        <v>4.8</v>
      </c>
      <c r="E147" s="24" t="s">
        <v>81</v>
      </c>
      <c r="F147" s="29">
        <v>520</v>
      </c>
      <c r="G147" s="102">
        <v>730</v>
      </c>
      <c r="H147" s="114">
        <f t="shared" si="3"/>
        <v>547.5</v>
      </c>
    </row>
    <row r="148" spans="2:8" ht="14.25" x14ac:dyDescent="0.2">
      <c r="B148" s="16" t="s">
        <v>218</v>
      </c>
      <c r="C148" s="17">
        <v>5.3</v>
      </c>
      <c r="D148" s="17">
        <v>5.9</v>
      </c>
      <c r="E148" s="17" t="s">
        <v>81</v>
      </c>
      <c r="F148" s="18">
        <v>840</v>
      </c>
      <c r="G148" s="102">
        <v>1210</v>
      </c>
      <c r="H148" s="114">
        <f t="shared" si="3"/>
        <v>907.5</v>
      </c>
    </row>
    <row r="149" spans="2:8" ht="14.25" x14ac:dyDescent="0.2">
      <c r="B149" s="16" t="s">
        <v>219</v>
      </c>
      <c r="C149" s="17">
        <v>7</v>
      </c>
      <c r="D149" s="17">
        <v>7.9</v>
      </c>
      <c r="E149" s="17" t="s">
        <v>81</v>
      </c>
      <c r="F149" s="18">
        <v>950</v>
      </c>
      <c r="G149" s="102">
        <v>1440</v>
      </c>
      <c r="H149" s="114">
        <f t="shared" si="3"/>
        <v>1080</v>
      </c>
    </row>
    <row r="150" spans="2:8" ht="14.25" x14ac:dyDescent="0.2">
      <c r="B150" s="39" t="s">
        <v>220</v>
      </c>
      <c r="C150" s="21">
        <v>2.0499999999999998</v>
      </c>
      <c r="D150" s="21">
        <v>2.37</v>
      </c>
      <c r="E150" s="21" t="s">
        <v>81</v>
      </c>
      <c r="F150" s="22">
        <v>450</v>
      </c>
      <c r="G150" s="102">
        <v>720</v>
      </c>
      <c r="H150" s="114">
        <f t="shared" si="3"/>
        <v>540</v>
      </c>
    </row>
    <row r="151" spans="2:8" ht="14.25" x14ac:dyDescent="0.2">
      <c r="B151" s="16" t="s">
        <v>221</v>
      </c>
      <c r="C151" s="17">
        <v>2.64</v>
      </c>
      <c r="D151" s="17">
        <v>2.99</v>
      </c>
      <c r="E151" s="17" t="s">
        <v>81</v>
      </c>
      <c r="F151" s="18">
        <v>470</v>
      </c>
      <c r="G151" s="102">
        <v>760</v>
      </c>
      <c r="H151" s="114">
        <f t="shared" si="3"/>
        <v>570</v>
      </c>
    </row>
    <row r="152" spans="2:8" ht="14.25" x14ac:dyDescent="0.2">
      <c r="B152" s="16" t="s">
        <v>222</v>
      </c>
      <c r="C152" s="17">
        <v>3.52</v>
      </c>
      <c r="D152" s="17">
        <v>3.96</v>
      </c>
      <c r="E152" s="17" t="s">
        <v>81</v>
      </c>
      <c r="F152" s="18">
        <v>520</v>
      </c>
      <c r="G152" s="102">
        <v>890</v>
      </c>
      <c r="H152" s="114">
        <f t="shared" si="3"/>
        <v>667.5</v>
      </c>
    </row>
    <row r="153" spans="2:8" ht="15" thickBot="1" x14ac:dyDescent="0.25">
      <c r="B153" s="43" t="s">
        <v>223</v>
      </c>
      <c r="C153" s="19">
        <v>4.0999999999999996</v>
      </c>
      <c r="D153" s="19">
        <v>4.8</v>
      </c>
      <c r="E153" s="19" t="s">
        <v>81</v>
      </c>
      <c r="F153" s="20">
        <v>640</v>
      </c>
      <c r="G153" s="102">
        <v>1000</v>
      </c>
      <c r="H153" s="114">
        <f t="shared" si="3"/>
        <v>750</v>
      </c>
    </row>
    <row r="154" spans="2:8" ht="15" thickBot="1" x14ac:dyDescent="0.25">
      <c r="B154" s="65" t="s">
        <v>224</v>
      </c>
      <c r="C154" s="53"/>
      <c r="D154" s="53"/>
      <c r="E154" s="54"/>
      <c r="F154" s="54"/>
      <c r="G154" s="101"/>
      <c r="H154" s="114">
        <f t="shared" si="3"/>
        <v>0</v>
      </c>
    </row>
    <row r="155" spans="2:8" ht="14.25" x14ac:dyDescent="0.2">
      <c r="B155" s="72" t="s">
        <v>225</v>
      </c>
      <c r="C155" s="44">
        <v>2.0499999999999998</v>
      </c>
      <c r="D155" s="21">
        <v>2.37</v>
      </c>
      <c r="E155" s="21" t="s">
        <v>81</v>
      </c>
      <c r="F155" s="22">
        <v>500</v>
      </c>
      <c r="G155" s="102">
        <v>1410</v>
      </c>
      <c r="H155" s="114">
        <f t="shared" si="3"/>
        <v>1057.5</v>
      </c>
    </row>
    <row r="156" spans="2:8" ht="14.25" x14ac:dyDescent="0.2">
      <c r="B156" s="72" t="s">
        <v>226</v>
      </c>
      <c r="C156" s="44">
        <v>2.64</v>
      </c>
      <c r="D156" s="21">
        <v>2.99</v>
      </c>
      <c r="E156" s="21" t="s">
        <v>81</v>
      </c>
      <c r="F156" s="22">
        <v>500</v>
      </c>
      <c r="G156" s="102">
        <v>1480</v>
      </c>
      <c r="H156" s="114">
        <f t="shared" si="3"/>
        <v>1110</v>
      </c>
    </row>
    <row r="157" spans="2:8" ht="14.25" x14ac:dyDescent="0.2">
      <c r="B157" s="72" t="s">
        <v>227</v>
      </c>
      <c r="C157" s="44">
        <v>3.52</v>
      </c>
      <c r="D157" s="21">
        <v>3.96</v>
      </c>
      <c r="E157" s="21" t="s">
        <v>81</v>
      </c>
      <c r="F157" s="22">
        <v>550</v>
      </c>
      <c r="G157" s="102">
        <v>1490</v>
      </c>
      <c r="H157" s="114">
        <f t="shared" si="3"/>
        <v>1117.5</v>
      </c>
    </row>
    <row r="158" spans="2:8" ht="14.25" x14ac:dyDescent="0.2">
      <c r="B158" s="41" t="s">
        <v>228</v>
      </c>
      <c r="C158" s="37">
        <v>4.0999999999999996</v>
      </c>
      <c r="D158" s="17">
        <v>4.8</v>
      </c>
      <c r="E158" s="17" t="s">
        <v>81</v>
      </c>
      <c r="F158" s="18">
        <v>550</v>
      </c>
      <c r="G158" s="102">
        <v>1620</v>
      </c>
      <c r="H158" s="114">
        <f t="shared" si="3"/>
        <v>1215</v>
      </c>
    </row>
    <row r="159" spans="2:8" ht="15" thickBot="1" x14ac:dyDescent="0.25">
      <c r="B159" s="62" t="s">
        <v>229</v>
      </c>
      <c r="C159" s="38">
        <v>5.27</v>
      </c>
      <c r="D159" s="19">
        <v>2.86</v>
      </c>
      <c r="E159" s="19" t="s">
        <v>81</v>
      </c>
      <c r="F159" s="20">
        <v>620</v>
      </c>
      <c r="G159" s="102">
        <v>1790</v>
      </c>
      <c r="H159" s="114">
        <f t="shared" si="3"/>
        <v>1342.5</v>
      </c>
    </row>
    <row r="160" spans="2:8" ht="15" thickBot="1" x14ac:dyDescent="0.25">
      <c r="B160" s="65" t="s">
        <v>230</v>
      </c>
      <c r="C160" s="53"/>
      <c r="D160" s="53"/>
      <c r="E160" s="54"/>
      <c r="F160" s="54"/>
      <c r="G160" s="101"/>
      <c r="H160" s="114">
        <f t="shared" si="3"/>
        <v>0</v>
      </c>
    </row>
    <row r="161" spans="2:8" ht="14.25" x14ac:dyDescent="0.2">
      <c r="B161" s="72" t="s">
        <v>231</v>
      </c>
      <c r="C161" s="44">
        <v>4.05</v>
      </c>
      <c r="D161" s="21">
        <v>4.8</v>
      </c>
      <c r="E161" s="21" t="s">
        <v>81</v>
      </c>
      <c r="F161" s="22">
        <v>640</v>
      </c>
      <c r="G161" s="102">
        <v>1440</v>
      </c>
      <c r="H161" s="114">
        <f t="shared" si="3"/>
        <v>1080</v>
      </c>
    </row>
    <row r="162" spans="2:8" ht="15" thickBot="1" x14ac:dyDescent="0.25">
      <c r="B162" s="62" t="s">
        <v>232</v>
      </c>
      <c r="C162" s="38">
        <v>5.3</v>
      </c>
      <c r="D162" s="19">
        <v>5.9</v>
      </c>
      <c r="E162" s="19" t="s">
        <v>81</v>
      </c>
      <c r="F162" s="20">
        <v>780</v>
      </c>
      <c r="G162" s="102">
        <v>1490</v>
      </c>
      <c r="H162" s="114">
        <f t="shared" si="3"/>
        <v>1117.5</v>
      </c>
    </row>
    <row r="163" spans="2:8" ht="15" thickBot="1" x14ac:dyDescent="0.25">
      <c r="B163" s="65" t="s">
        <v>233</v>
      </c>
      <c r="C163" s="53"/>
      <c r="D163" s="53"/>
      <c r="E163" s="54"/>
      <c r="F163" s="54"/>
      <c r="G163" s="101"/>
      <c r="H163" s="114">
        <f t="shared" si="3"/>
        <v>0</v>
      </c>
    </row>
    <row r="164" spans="2:8" ht="14.25" x14ac:dyDescent="0.2">
      <c r="B164" s="72" t="s">
        <v>234</v>
      </c>
      <c r="C164" s="44">
        <v>2.0499999999999998</v>
      </c>
      <c r="D164" s="21">
        <v>2.37</v>
      </c>
      <c r="E164" s="21" t="s">
        <v>81</v>
      </c>
      <c r="F164" s="22">
        <v>420</v>
      </c>
      <c r="G164" s="102">
        <v>1080</v>
      </c>
      <c r="H164" s="114">
        <f t="shared" si="3"/>
        <v>810</v>
      </c>
    </row>
    <row r="165" spans="2:8" ht="14.25" x14ac:dyDescent="0.2">
      <c r="B165" s="72" t="s">
        <v>235</v>
      </c>
      <c r="C165" s="44">
        <v>2.64</v>
      </c>
      <c r="D165" s="21">
        <v>2.99</v>
      </c>
      <c r="E165" s="21" t="s">
        <v>81</v>
      </c>
      <c r="F165" s="22">
        <v>420</v>
      </c>
      <c r="G165" s="102">
        <v>1090</v>
      </c>
      <c r="H165" s="114">
        <f t="shared" si="3"/>
        <v>817.5</v>
      </c>
    </row>
    <row r="166" spans="2:8" ht="14.25" x14ac:dyDescent="0.2">
      <c r="B166" s="41" t="s">
        <v>236</v>
      </c>
      <c r="C166" s="44">
        <v>3.52</v>
      </c>
      <c r="D166" s="21">
        <v>3.96</v>
      </c>
      <c r="E166" s="17" t="s">
        <v>81</v>
      </c>
      <c r="F166" s="18">
        <v>500</v>
      </c>
      <c r="G166" s="102">
        <v>1330</v>
      </c>
      <c r="H166" s="114">
        <f t="shared" si="3"/>
        <v>997.5</v>
      </c>
    </row>
    <row r="167" spans="2:8" ht="14.25" x14ac:dyDescent="0.2">
      <c r="B167" s="41" t="s">
        <v>237</v>
      </c>
      <c r="C167" s="37">
        <v>4.0999999999999996</v>
      </c>
      <c r="D167" s="17">
        <v>4.8</v>
      </c>
      <c r="E167" s="17" t="s">
        <v>81</v>
      </c>
      <c r="F167" s="18">
        <v>640</v>
      </c>
      <c r="G167" s="102">
        <v>1550</v>
      </c>
      <c r="H167" s="114">
        <f t="shared" si="3"/>
        <v>1162.5</v>
      </c>
    </row>
    <row r="168" spans="2:8" ht="15" thickBot="1" x14ac:dyDescent="0.25">
      <c r="B168" s="62" t="s">
        <v>238</v>
      </c>
      <c r="C168" s="38">
        <v>5.27</v>
      </c>
      <c r="D168" s="19">
        <v>2.86</v>
      </c>
      <c r="E168" s="19" t="s">
        <v>81</v>
      </c>
      <c r="F168" s="20">
        <v>1000</v>
      </c>
      <c r="G168" s="102">
        <v>1560</v>
      </c>
      <c r="H168" s="114">
        <f t="shared" si="3"/>
        <v>1170</v>
      </c>
    </row>
    <row r="169" spans="2:8" ht="15" thickBot="1" x14ac:dyDescent="0.25">
      <c r="B169" s="65" t="s">
        <v>239</v>
      </c>
      <c r="C169" s="53"/>
      <c r="D169" s="53"/>
      <c r="E169" s="54"/>
      <c r="F169" s="54"/>
      <c r="G169" s="101"/>
      <c r="H169" s="114">
        <f t="shared" si="3"/>
        <v>0</v>
      </c>
    </row>
    <row r="170" spans="2:8" ht="14.25" x14ac:dyDescent="0.2">
      <c r="B170" s="72" t="s">
        <v>240</v>
      </c>
      <c r="C170" s="44">
        <v>2.6</v>
      </c>
      <c r="D170" s="21">
        <v>3</v>
      </c>
      <c r="E170" s="21" t="s">
        <v>81</v>
      </c>
      <c r="F170" s="22">
        <v>570</v>
      </c>
      <c r="G170" s="102">
        <v>1363.7969999999998</v>
      </c>
      <c r="H170" s="114">
        <f t="shared" si="3"/>
        <v>1022.8477499999999</v>
      </c>
    </row>
    <row r="171" spans="2:8" ht="14.25" x14ac:dyDescent="0.2">
      <c r="B171" s="41" t="s">
        <v>241</v>
      </c>
      <c r="C171" s="37">
        <v>3.5</v>
      </c>
      <c r="D171" s="17">
        <v>4</v>
      </c>
      <c r="E171" s="17" t="s">
        <v>81</v>
      </c>
      <c r="F171" s="18">
        <v>570</v>
      </c>
      <c r="G171" s="102">
        <v>1505.1599999999999</v>
      </c>
      <c r="H171" s="114">
        <f t="shared" si="3"/>
        <v>1128.8699999999999</v>
      </c>
    </row>
    <row r="172" spans="2:8" ht="15" thickBot="1" x14ac:dyDescent="0.25">
      <c r="B172" s="62" t="s">
        <v>246</v>
      </c>
      <c r="C172" s="38">
        <v>4.0999999999999996</v>
      </c>
      <c r="D172" s="19">
        <v>4.8</v>
      </c>
      <c r="E172" s="19" t="s">
        <v>81</v>
      </c>
      <c r="F172" s="20">
        <v>650</v>
      </c>
      <c r="G172" s="102">
        <v>1646.5229999999999</v>
      </c>
      <c r="H172" s="114">
        <f t="shared" si="3"/>
        <v>1234.8922499999999</v>
      </c>
    </row>
    <row r="173" spans="2:8" ht="15" thickBot="1" x14ac:dyDescent="0.25">
      <c r="B173" s="65" t="s">
        <v>242</v>
      </c>
      <c r="C173" s="53"/>
      <c r="D173" s="53"/>
      <c r="E173" s="54"/>
      <c r="F173" s="54"/>
      <c r="G173" s="101"/>
      <c r="H173" s="114">
        <f t="shared" si="3"/>
        <v>0</v>
      </c>
    </row>
    <row r="174" spans="2:8" ht="14.25" x14ac:dyDescent="0.2">
      <c r="B174" s="72" t="s">
        <v>243</v>
      </c>
      <c r="C174" s="44"/>
      <c r="D174" s="21"/>
      <c r="E174" s="21"/>
      <c r="F174" s="22"/>
      <c r="G174" s="102">
        <v>790</v>
      </c>
      <c r="H174" s="114">
        <f t="shared" si="3"/>
        <v>592.5</v>
      </c>
    </row>
    <row r="175" spans="2:8" ht="14.25" x14ac:dyDescent="0.2">
      <c r="B175" s="41" t="s">
        <v>244</v>
      </c>
      <c r="C175" s="37"/>
      <c r="D175" s="17"/>
      <c r="E175" s="17"/>
      <c r="F175" s="18"/>
      <c r="G175" s="102">
        <v>840</v>
      </c>
      <c r="H175" s="114">
        <f t="shared" si="3"/>
        <v>630</v>
      </c>
    </row>
    <row r="176" spans="2:8" ht="15" thickBot="1" x14ac:dyDescent="0.25">
      <c r="B176" s="74" t="s">
        <v>245</v>
      </c>
      <c r="C176" s="45"/>
      <c r="D176" s="46"/>
      <c r="E176" s="46"/>
      <c r="F176" s="47"/>
      <c r="G176" s="107">
        <v>180</v>
      </c>
      <c r="H176" s="114">
        <f t="shared" si="3"/>
        <v>135</v>
      </c>
    </row>
  </sheetData>
  <autoFilter ref="G1:G186"/>
  <mergeCells count="10">
    <mergeCell ref="H7:H9"/>
    <mergeCell ref="B133:G133"/>
    <mergeCell ref="B10:G10"/>
    <mergeCell ref="B4:B6"/>
    <mergeCell ref="C4:G6"/>
    <mergeCell ref="B7:B9"/>
    <mergeCell ref="C7:D8"/>
    <mergeCell ref="E7:E9"/>
    <mergeCell ref="F7:F9"/>
    <mergeCell ref="G7:G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25.02.2019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Никита</cp:lastModifiedBy>
  <dcterms:created xsi:type="dcterms:W3CDTF">2016-03-31T14:29:43Z</dcterms:created>
  <dcterms:modified xsi:type="dcterms:W3CDTF">2019-07-31T16:42:39Z</dcterms:modified>
</cp:coreProperties>
</file>